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C:\Users\sae.yamaguchi\Downloads\1224_広報修正依頼\"/>
    </mc:Choice>
  </mc:AlternateContent>
  <xr:revisionPtr revIDLastSave="0" documentId="13_ncr:1_{551163FB-0E24-4BA0-9DE3-600093E6CAF2}" xr6:coauthVersionLast="47" xr6:coauthVersionMax="47" xr10:uidLastSave="{00000000-0000-0000-0000-000000000000}"/>
  <bookViews>
    <workbookView xWindow="-108" yWindow="-108" windowWidth="23256" windowHeight="14016" tabRatio="862" xr2:uid="{00000000-000D-0000-FFFF-FFFF00000000}"/>
  </bookViews>
  <sheets>
    <sheet name="収支報告書" sheetId="16" r:id="rId1"/>
    <sheet name="予算執行状況" sheetId="22" r:id="rId2"/>
    <sheet name="証憑一覧表　表紙" sheetId="1" r:id="rId3"/>
    <sheet name="1(1)直接事業費" sheetId="44" r:id="rId4"/>
    <sheet name="1(2)旅費・交通費" sheetId="25" r:id="rId5"/>
    <sheet name="1(3)現地事業管理・運営費" sheetId="26" r:id="rId6"/>
    <sheet name="2(1)本部事業管理・運営費" sheetId="41" r:id="rId7"/>
    <sheet name="一般管理費サマリー表" sheetId="47" r:id="rId8"/>
    <sheet name="3 一般管理費等 " sheetId="49" r:id="rId9"/>
    <sheet name="4外部調査費" sheetId="40" r:id="rId10"/>
    <sheet name="GT_Custom" sheetId="23" state="hidden" r:id="rId11"/>
  </sheets>
  <definedNames>
    <definedName name="_xlnm.Print_Area" localSheetId="3">'1(1)直接事業費'!$A$1:$F$103</definedName>
    <definedName name="_xlnm.Print_Area" localSheetId="4">'1(2)旅費・交通費'!$A$1:$H$131</definedName>
    <definedName name="_xlnm.Print_Area" localSheetId="5">'1(3)現地事業管理・運営費'!$A$1:$H$229</definedName>
    <definedName name="_xlnm.Print_Area" localSheetId="6">'2(1)本部事業管理・運営費'!$A$1:$G$57</definedName>
    <definedName name="_xlnm.Print_Area" localSheetId="8">'3 一般管理費等 '!$A$1:$F$54</definedName>
    <definedName name="_xlnm.Print_Area" localSheetId="9">'4外部調査費'!$A$1:$F$11</definedName>
    <definedName name="_xlnm.Print_Area" localSheetId="7">一般管理費サマリー表!$A$1:$C$34</definedName>
    <definedName name="_xlnm.Print_Area" localSheetId="0">収支報告書!$A$1:$P$56</definedName>
    <definedName name="_xlnm.Print_Area" localSheetId="2">'証憑一覧表　表紙'!$A$1:$E$24</definedName>
    <definedName name="_xlnm.Print_Area" localSheetId="1">予算執行状況!$A$1:$D$20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6" i="16" l="1"/>
  <c r="L54" i="16"/>
  <c r="L52" i="16"/>
  <c r="L50" i="16"/>
  <c r="L48" i="16"/>
  <c r="L47" i="16"/>
  <c r="L46" i="16"/>
  <c r="L45" i="16"/>
  <c r="L42" i="16"/>
  <c r="L41" i="16"/>
  <c r="L40" i="16"/>
  <c r="L39" i="16"/>
  <c r="L38" i="16"/>
  <c r="L37" i="16"/>
  <c r="L36" i="16"/>
  <c r="L35" i="16"/>
  <c r="L34" i="16"/>
  <c r="L33" i="16"/>
  <c r="L30" i="16"/>
  <c r="L29" i="16"/>
  <c r="L28" i="16"/>
  <c r="L27" i="16"/>
  <c r="L26" i="16"/>
  <c r="L25" i="16"/>
  <c r="L22" i="16"/>
  <c r="L21" i="16"/>
  <c r="L20" i="16"/>
  <c r="L19" i="16"/>
  <c r="L18" i="16"/>
  <c r="L17" i="16"/>
  <c r="L15" i="16"/>
  <c r="F14" i="49"/>
  <c r="H40" i="16" l="1"/>
  <c r="H34" i="16"/>
  <c r="G54" i="41"/>
  <c r="H48" i="16" s="1"/>
  <c r="G3" i="41"/>
  <c r="G2" i="41"/>
  <c r="G1" i="41"/>
  <c r="F101" i="44"/>
  <c r="H22" i="16" s="1"/>
  <c r="H227" i="26"/>
  <c r="H42" i="16" s="1"/>
  <c r="H203" i="26"/>
  <c r="H41" i="16" s="1"/>
  <c r="H178" i="26"/>
  <c r="H153" i="26"/>
  <c r="H39" i="16" s="1"/>
  <c r="H129" i="26"/>
  <c r="H38" i="16" s="1"/>
  <c r="H3" i="26"/>
  <c r="H2" i="26"/>
  <c r="H1" i="26"/>
  <c r="H29" i="26"/>
  <c r="H104" i="26" l="1"/>
  <c r="H79" i="26"/>
  <c r="H36" i="16" s="1"/>
  <c r="H54" i="26"/>
  <c r="H35" i="16" s="1"/>
  <c r="H130" i="25"/>
  <c r="H30" i="16" s="1"/>
  <c r="H80" i="25"/>
  <c r="H28" i="16" s="1"/>
  <c r="H55" i="25"/>
  <c r="H27" i="16" s="1"/>
  <c r="H30" i="25"/>
  <c r="H26" i="16" s="1"/>
  <c r="H25" i="16" s="1"/>
  <c r="H105" i="25"/>
  <c r="H29" i="16" s="1"/>
  <c r="H37" i="16" l="1"/>
  <c r="H33" i="16" s="1"/>
  <c r="H228" i="26"/>
  <c r="H131" i="25"/>
  <c r="F10" i="40"/>
  <c r="H52" i="16" s="1"/>
  <c r="C34" i="47"/>
  <c r="H50" i="16" s="1"/>
  <c r="G30" i="41"/>
  <c r="F77" i="44"/>
  <c r="H21" i="16" s="1"/>
  <c r="F53" i="44"/>
  <c r="H20" i="16" s="1"/>
  <c r="F29" i="44"/>
  <c r="G55" i="41" l="1"/>
  <c r="G56" i="41" s="1"/>
  <c r="H47" i="16"/>
  <c r="H46" i="16" s="1"/>
  <c r="H45" i="16" s="1"/>
  <c r="H19" i="16"/>
  <c r="H18" i="16" s="1"/>
  <c r="F102" i="44"/>
  <c r="H229" i="26" s="1"/>
  <c r="P52" i="16"/>
  <c r="P50" i="16"/>
  <c r="P48" i="16"/>
  <c r="P42" i="16"/>
  <c r="P41" i="16"/>
  <c r="P40" i="16"/>
  <c r="P39" i="16"/>
  <c r="P38" i="16"/>
  <c r="P37" i="16"/>
  <c r="P36" i="16"/>
  <c r="P35" i="16"/>
  <c r="P34" i="16"/>
  <c r="P30" i="16"/>
  <c r="P29" i="16"/>
  <c r="P28" i="16"/>
  <c r="P27" i="16"/>
  <c r="P26" i="16"/>
  <c r="P22" i="16"/>
  <c r="P21" i="16"/>
  <c r="P20" i="16"/>
  <c r="P19" i="16"/>
  <c r="N46" i="16"/>
  <c r="N45" i="16"/>
  <c r="N33" i="16"/>
  <c r="N25" i="16"/>
  <c r="N18" i="16"/>
  <c r="F46" i="16"/>
  <c r="F45" i="16" s="1"/>
  <c r="N17" i="16" l="1"/>
  <c r="N54" i="16" s="1"/>
  <c r="P47" i="16"/>
  <c r="H3" i="25"/>
  <c r="H2" i="25"/>
  <c r="H1" i="25"/>
  <c r="F3" i="44"/>
  <c r="F2" i="44"/>
  <c r="F1" i="44"/>
  <c r="F3" i="49" l="1"/>
  <c r="F2" i="49"/>
  <c r="F1" i="49"/>
  <c r="F52" i="49" l="1"/>
  <c r="F43" i="49"/>
  <c r="F32" i="49"/>
  <c r="F23" i="49"/>
  <c r="P25" i="16" l="1"/>
  <c r="F25" i="16"/>
  <c r="J19" i="16"/>
  <c r="J48" i="16"/>
  <c r="J52" i="16"/>
  <c r="A3" i="22"/>
  <c r="A2" i="22"/>
  <c r="A1" i="22"/>
  <c r="J47" i="16"/>
  <c r="F33" i="16"/>
  <c r="F18" i="16"/>
  <c r="P18" i="16"/>
  <c r="J42" i="16"/>
  <c r="J29" i="16"/>
  <c r="P15" i="16"/>
  <c r="B17" i="22"/>
  <c r="J35" i="16"/>
  <c r="J41" i="16"/>
  <c r="J40" i="16"/>
  <c r="J39" i="16"/>
  <c r="J38" i="16"/>
  <c r="J36" i="16"/>
  <c r="J37" i="16"/>
  <c r="J34" i="16"/>
  <c r="J27" i="16"/>
  <c r="J28" i="16"/>
  <c r="J30" i="16"/>
  <c r="J26" i="16"/>
  <c r="B8" i="22"/>
  <c r="J20" i="16"/>
  <c r="J21" i="16"/>
  <c r="J22" i="16"/>
  <c r="C18" i="1"/>
  <c r="C14" i="1"/>
  <c r="C10" i="1"/>
  <c r="B19" i="22"/>
  <c r="B13" i="22"/>
  <c r="B14" i="22"/>
  <c r="B15" i="22"/>
  <c r="B9" i="22"/>
  <c r="B10" i="22"/>
  <c r="F17" i="16" l="1"/>
  <c r="F54" i="16" s="1"/>
  <c r="F15" i="16" s="1"/>
  <c r="J46" i="16"/>
  <c r="J45" i="16" s="1"/>
  <c r="B16" i="22"/>
  <c r="P46" i="16"/>
  <c r="J33" i="16"/>
  <c r="B12" i="22"/>
  <c r="P33" i="16"/>
  <c r="J25" i="16"/>
  <c r="J18" i="16"/>
  <c r="A2" i="47"/>
  <c r="F2" i="40"/>
  <c r="A1" i="47"/>
  <c r="F1" i="40"/>
  <c r="A3" i="47"/>
  <c r="F3" i="40"/>
  <c r="B11" i="22"/>
  <c r="B18" i="22"/>
  <c r="J50" i="16"/>
  <c r="H17" i="16"/>
  <c r="J15" i="16" l="1"/>
  <c r="F56" i="16"/>
  <c r="P45" i="16"/>
  <c r="J17" i="16"/>
  <c r="J54" i="16" s="1"/>
  <c r="P17" i="16"/>
  <c r="H54" i="16"/>
  <c r="H56" i="16" s="1"/>
  <c r="P54" i="16" l="1"/>
  <c r="B20" i="22"/>
</calcChain>
</file>

<file path=xl/sharedStrings.xml><?xml version="1.0" encoding="utf-8"?>
<sst xmlns="http://schemas.openxmlformats.org/spreadsheetml/2006/main" count="836" uniqueCount="209">
  <si>
    <t>通番</t>
    <rPh sb="0" eb="1">
      <t>ツウ</t>
    </rPh>
    <rPh sb="1" eb="2">
      <t>バン</t>
    </rPh>
    <phoneticPr fontId="3"/>
  </si>
  <si>
    <t>証憑番号</t>
    <rPh sb="0" eb="2">
      <t>ショウヒョウ</t>
    </rPh>
    <rPh sb="2" eb="4">
      <t>バンゴウ</t>
    </rPh>
    <phoneticPr fontId="3"/>
  </si>
  <si>
    <t>摘要</t>
    <rPh sb="0" eb="2">
      <t>テキヨウ</t>
    </rPh>
    <phoneticPr fontId="3"/>
  </si>
  <si>
    <t>JPF助成</t>
    <rPh sb="3" eb="5">
      <t>ジョセイ</t>
    </rPh>
    <phoneticPr fontId="3"/>
  </si>
  <si>
    <t>収支差額（A-B）</t>
    <rPh sb="0" eb="2">
      <t>シュウシ</t>
    </rPh>
    <rPh sb="2" eb="4">
      <t>サガク</t>
    </rPh>
    <phoneticPr fontId="3"/>
  </si>
  <si>
    <t>証憑日付</t>
    <rPh sb="0" eb="2">
      <t>ショウヒョウ</t>
    </rPh>
    <rPh sb="2" eb="4">
      <t>ヒヅケ</t>
    </rPh>
    <phoneticPr fontId="3"/>
  </si>
  <si>
    <t>プログラム名</t>
    <rPh sb="5" eb="6">
      <t>メイ</t>
    </rPh>
    <phoneticPr fontId="3"/>
  </si>
  <si>
    <t>実施事業名</t>
    <rPh sb="0" eb="2">
      <t>ジッシ</t>
    </rPh>
    <rPh sb="2" eb="4">
      <t>ジギョウ</t>
    </rPh>
    <rPh sb="4" eb="5">
      <t>メイ</t>
    </rPh>
    <phoneticPr fontId="3"/>
  </si>
  <si>
    <t>実施団体名</t>
    <rPh sb="0" eb="2">
      <t>ジッシ</t>
    </rPh>
    <rPh sb="2" eb="4">
      <t>ダンタイ</t>
    </rPh>
    <rPh sb="4" eb="5">
      <t>メイ</t>
    </rPh>
    <phoneticPr fontId="3"/>
  </si>
  <si>
    <t>会計
コード</t>
    <rPh sb="0" eb="2">
      <t>カイケイ</t>
    </rPh>
    <phoneticPr fontId="3"/>
  </si>
  <si>
    <t>○○-1</t>
    <phoneticPr fontId="3"/>
  </si>
  <si>
    <t>○○-2</t>
    <phoneticPr fontId="3"/>
  </si>
  <si>
    <t>○○-3</t>
    <phoneticPr fontId="3"/>
  </si>
  <si>
    <t>○○-4</t>
    <phoneticPr fontId="3"/>
  </si>
  <si>
    <t>XXXXXXXXXXX（事業名）</t>
    <rPh sb="12" eb="14">
      <t>ジギョウ</t>
    </rPh>
    <rPh sb="14" eb="15">
      <t>メイ</t>
    </rPh>
    <phoneticPr fontId="3"/>
  </si>
  <si>
    <t>XXXXXXXXXXX（団体名）</t>
    <rPh sb="12" eb="15">
      <t>ダンタイメイ</t>
    </rPh>
    <phoneticPr fontId="3"/>
  </si>
  <si>
    <t>収支一覧</t>
    <rPh sb="0" eb="2">
      <t>シュウシ</t>
    </rPh>
    <rPh sb="2" eb="4">
      <t>イチラン</t>
    </rPh>
    <phoneticPr fontId="3"/>
  </si>
  <si>
    <t>(1) 直接事業費</t>
    <rPh sb="4" eb="6">
      <t>チョクセツ</t>
    </rPh>
    <rPh sb="6" eb="8">
      <t>ジギョウ</t>
    </rPh>
    <rPh sb="8" eb="9">
      <t>ヒ</t>
    </rPh>
    <phoneticPr fontId="3"/>
  </si>
  <si>
    <t>　</t>
    <phoneticPr fontId="3"/>
  </si>
  <si>
    <t>証憑一覧</t>
    <rPh sb="0" eb="2">
      <t>ショウヒョウ</t>
    </rPh>
    <rPh sb="2" eb="4">
      <t>イチラン</t>
    </rPh>
    <phoneticPr fontId="3"/>
  </si>
  <si>
    <t>収支報告書</t>
    <rPh sb="0" eb="2">
      <t>シュウシ</t>
    </rPh>
    <rPh sb="2" eb="5">
      <t>ホウコクショ</t>
    </rPh>
    <phoneticPr fontId="3"/>
  </si>
  <si>
    <t>支出費目</t>
    <phoneticPr fontId="3"/>
  </si>
  <si>
    <t>予算執行率</t>
    <phoneticPr fontId="3"/>
  </si>
  <si>
    <t>20％以上増減があった場合、理由を記載</t>
    <phoneticPr fontId="3"/>
  </si>
  <si>
    <t>C1</t>
  </si>
  <si>
    <t>Custom 1</t>
  </si>
  <si>
    <t>C2</t>
  </si>
  <si>
    <t>Custom 2</t>
  </si>
  <si>
    <t>C3</t>
  </si>
  <si>
    <t>Custom 3</t>
  </si>
  <si>
    <t>C4</t>
  </si>
  <si>
    <t>Custom 4</t>
  </si>
  <si>
    <t>C5</t>
  </si>
  <si>
    <t>Custom 5</t>
  </si>
  <si>
    <t>C6</t>
  </si>
  <si>
    <t>Custom 6</t>
  </si>
  <si>
    <t>C7</t>
  </si>
  <si>
    <t>Custom 7</t>
  </si>
  <si>
    <t>C8</t>
  </si>
  <si>
    <t>Custom 8</t>
  </si>
  <si>
    <t>1　現地事業実施経費</t>
    <rPh sb="2" eb="4">
      <t>ゲンチ</t>
    </rPh>
    <rPh sb="4" eb="6">
      <t>ジギョウ</t>
    </rPh>
    <rPh sb="6" eb="8">
      <t>ジッシ</t>
    </rPh>
    <rPh sb="8" eb="10">
      <t>ケイヒ</t>
    </rPh>
    <phoneticPr fontId="3"/>
  </si>
  <si>
    <t>(3) 現地事業管理・運営費</t>
    <rPh sb="4" eb="6">
      <t>ゲンチ</t>
    </rPh>
    <rPh sb="6" eb="8">
      <t>ジギョウ</t>
    </rPh>
    <rPh sb="8" eb="10">
      <t>カンリ</t>
    </rPh>
    <rPh sb="11" eb="14">
      <t>ウンエイヒ</t>
    </rPh>
    <phoneticPr fontId="3"/>
  </si>
  <si>
    <t>(1) 本部事業管理・運営費</t>
    <rPh sb="4" eb="6">
      <t>ホンブ</t>
    </rPh>
    <rPh sb="6" eb="8">
      <t>ジギョウ</t>
    </rPh>
    <rPh sb="8" eb="10">
      <t>カンリ</t>
    </rPh>
    <rPh sb="11" eb="14">
      <t>ウンエイヒ</t>
    </rPh>
    <phoneticPr fontId="3"/>
  </si>
  <si>
    <t>(1)直接事業費</t>
    <rPh sb="3" eb="5">
      <t>チョクセツ</t>
    </rPh>
    <rPh sb="5" eb="8">
      <t>ジギョウヒ</t>
    </rPh>
    <phoneticPr fontId="3"/>
  </si>
  <si>
    <t>会計小項目</t>
    <rPh sb="0" eb="2">
      <t>カイケイ</t>
    </rPh>
    <rPh sb="2" eb="3">
      <t>ショウ</t>
    </rPh>
    <rPh sb="3" eb="5">
      <t>コウモク</t>
    </rPh>
    <phoneticPr fontId="3"/>
  </si>
  <si>
    <t>予算(円)</t>
    <rPh sb="0" eb="2">
      <t>ヨサン</t>
    </rPh>
    <rPh sb="3" eb="4">
      <t>エン</t>
    </rPh>
    <phoneticPr fontId="3"/>
  </si>
  <si>
    <t>実績(円)</t>
    <rPh sb="0" eb="2">
      <t>ジッセキ</t>
    </rPh>
    <rPh sb="3" eb="4">
      <t>エン</t>
    </rPh>
    <phoneticPr fontId="3"/>
  </si>
  <si>
    <t>保険対象期間
(年月日を記載)</t>
    <rPh sb="0" eb="2">
      <t>ホケン</t>
    </rPh>
    <rPh sb="2" eb="4">
      <t>タイショウ</t>
    </rPh>
    <rPh sb="4" eb="6">
      <t>キカン</t>
    </rPh>
    <rPh sb="8" eb="11">
      <t>ネンガッピ</t>
    </rPh>
    <rPh sb="12" eb="14">
      <t>キサイ</t>
    </rPh>
    <phoneticPr fontId="3"/>
  </si>
  <si>
    <t>内容</t>
    <rPh sb="0" eb="2">
      <t>ナイヨウ</t>
    </rPh>
    <phoneticPr fontId="3"/>
  </si>
  <si>
    <t>計上該当期間
(年月日を記載)</t>
    <rPh sb="0" eb="2">
      <t>ケイジョウ</t>
    </rPh>
    <rPh sb="2" eb="4">
      <t>ガイトウ</t>
    </rPh>
    <rPh sb="4" eb="6">
      <t>キカン</t>
    </rPh>
    <rPh sb="8" eb="11">
      <t>ネンガッピ</t>
    </rPh>
    <rPh sb="12" eb="14">
      <t>キサイ</t>
    </rPh>
    <phoneticPr fontId="3"/>
  </si>
  <si>
    <t>該当者名
(氏名を記載)</t>
    <rPh sb="0" eb="3">
      <t>ガイトウシャ</t>
    </rPh>
    <rPh sb="3" eb="4">
      <t>メイ</t>
    </rPh>
    <rPh sb="6" eb="8">
      <t>シメイ</t>
    </rPh>
    <rPh sb="9" eb="11">
      <t>キサイ</t>
    </rPh>
    <phoneticPr fontId="3"/>
  </si>
  <si>
    <t>2　本部事業実施経費</t>
    <rPh sb="2" eb="4">
      <t>ホンブ</t>
    </rPh>
    <rPh sb="4" eb="6">
      <t>ジギョウ</t>
    </rPh>
    <rPh sb="6" eb="8">
      <t>ジッシ</t>
    </rPh>
    <rPh sb="8" eb="10">
      <t>ケイヒ</t>
    </rPh>
    <phoneticPr fontId="3"/>
  </si>
  <si>
    <t>(1)本部事業管理・運営費</t>
    <rPh sb="3" eb="5">
      <t>ホンブ</t>
    </rPh>
    <rPh sb="5" eb="7">
      <t>ジギョウ</t>
    </rPh>
    <rPh sb="7" eb="9">
      <t>カンリ</t>
    </rPh>
    <rPh sb="10" eb="13">
      <t>ウンエイヒ</t>
    </rPh>
    <phoneticPr fontId="3"/>
  </si>
  <si>
    <t>○○-7</t>
    <phoneticPr fontId="3"/>
  </si>
  <si>
    <t>④事業共通経費</t>
    <rPh sb="1" eb="3">
      <t>ジギョウ</t>
    </rPh>
    <rPh sb="3" eb="5">
      <t>キョウツウ</t>
    </rPh>
    <rPh sb="5" eb="7">
      <t>ケイヒ</t>
    </rPh>
    <phoneticPr fontId="3"/>
  </si>
  <si>
    <t>①現地拠点立ち上げ・整備費</t>
    <rPh sb="1" eb="3">
      <t>ゲンチ</t>
    </rPh>
    <rPh sb="3" eb="5">
      <t>キョテン</t>
    </rPh>
    <rPh sb="5" eb="6">
      <t>タ</t>
    </rPh>
    <rPh sb="7" eb="8">
      <t>ア</t>
    </rPh>
    <rPh sb="10" eb="13">
      <t>セイビヒ</t>
    </rPh>
    <phoneticPr fontId="3"/>
  </si>
  <si>
    <t>②事務所賃貸料</t>
    <rPh sb="1" eb="3">
      <t>ジム</t>
    </rPh>
    <rPh sb="3" eb="4">
      <t>ショ</t>
    </rPh>
    <rPh sb="4" eb="7">
      <t>チンタイリョウ</t>
    </rPh>
    <phoneticPr fontId="3"/>
  </si>
  <si>
    <t>③通信費・銀行手数料</t>
    <rPh sb="1" eb="4">
      <t>ツウシンヒ</t>
    </rPh>
    <rPh sb="5" eb="7">
      <t>ギンコウ</t>
    </rPh>
    <rPh sb="7" eb="10">
      <t>テスウリョウ</t>
    </rPh>
    <phoneticPr fontId="3"/>
  </si>
  <si>
    <t>④水道光熱費</t>
    <rPh sb="1" eb="3">
      <t>スイドウ</t>
    </rPh>
    <rPh sb="3" eb="6">
      <t>コウネツヒ</t>
    </rPh>
    <phoneticPr fontId="3"/>
  </si>
  <si>
    <t>⑤現地交通費</t>
    <rPh sb="1" eb="3">
      <t>ゲンチ</t>
    </rPh>
    <rPh sb="3" eb="6">
      <t>コウツウヒ</t>
    </rPh>
    <phoneticPr fontId="3"/>
  </si>
  <si>
    <t>⑧現地雇用スタッフ人件費</t>
    <rPh sb="1" eb="3">
      <t>ゲンチ</t>
    </rPh>
    <rPh sb="3" eb="5">
      <t>コヨウ</t>
    </rPh>
    <rPh sb="9" eb="12">
      <t>ジンケンヒ</t>
    </rPh>
    <phoneticPr fontId="3"/>
  </si>
  <si>
    <t>①本部スタッフ人件費</t>
    <rPh sb="1" eb="3">
      <t>ホンブ</t>
    </rPh>
    <rPh sb="7" eb="10">
      <t>ジンケンヒ</t>
    </rPh>
    <phoneticPr fontId="3"/>
  </si>
  <si>
    <t>①コンポーネント1</t>
    <phoneticPr fontId="3"/>
  </si>
  <si>
    <t>②コンポーネント2</t>
    <phoneticPr fontId="3"/>
  </si>
  <si>
    <t>③コンポーネント3</t>
    <phoneticPr fontId="3"/>
  </si>
  <si>
    <t>⑥現地事務所運営用備品・事務用品費</t>
    <rPh sb="1" eb="3">
      <t>ゲンチ</t>
    </rPh>
    <rPh sb="3" eb="5">
      <t>ジム</t>
    </rPh>
    <rPh sb="5" eb="6">
      <t>ショ</t>
    </rPh>
    <rPh sb="6" eb="8">
      <t>ウンエイ</t>
    </rPh>
    <rPh sb="8" eb="9">
      <t>ヨウ</t>
    </rPh>
    <rPh sb="9" eb="11">
      <t>ビヒン</t>
    </rPh>
    <rPh sb="12" eb="14">
      <t>ジム</t>
    </rPh>
    <rPh sb="14" eb="16">
      <t>ヨウヒン</t>
    </rPh>
    <rPh sb="16" eb="17">
      <t>ヒ</t>
    </rPh>
    <phoneticPr fontId="3"/>
  </si>
  <si>
    <t>予算
執行率(%)</t>
    <rPh sb="0" eb="2">
      <t>ヨサン</t>
    </rPh>
    <rPh sb="3" eb="5">
      <t>シッコウ</t>
    </rPh>
    <rPh sb="5" eb="6">
      <t>リツ</t>
    </rPh>
    <phoneticPr fontId="3"/>
  </si>
  <si>
    <t>予実差異(円)</t>
    <rPh sb="0" eb="1">
      <t>ヨ</t>
    </rPh>
    <rPh sb="1" eb="2">
      <t>ジツ</t>
    </rPh>
    <rPh sb="2" eb="4">
      <t>サイ</t>
    </rPh>
    <rPh sb="5" eb="6">
      <t>エン</t>
    </rPh>
    <phoneticPr fontId="3"/>
  </si>
  <si>
    <t>○○-1</t>
    <phoneticPr fontId="3"/>
  </si>
  <si>
    <t>２　本部事業実施経費</t>
    <rPh sb="2" eb="4">
      <t>ホンブ</t>
    </rPh>
    <rPh sb="4" eb="6">
      <t>ジギョウ</t>
    </rPh>
    <rPh sb="6" eb="8">
      <t>ジッシ</t>
    </rPh>
    <rPh sb="8" eb="10">
      <t>ケイヒ</t>
    </rPh>
    <phoneticPr fontId="3"/>
  </si>
  <si>
    <t>(3)現地事業管理・運営費</t>
    <rPh sb="3" eb="5">
      <t>ゲンチ</t>
    </rPh>
    <rPh sb="5" eb="7">
      <t>ジギョウ</t>
    </rPh>
    <rPh sb="7" eb="9">
      <t>カンリ</t>
    </rPh>
    <rPh sb="10" eb="12">
      <t>ウンエイ</t>
    </rPh>
    <rPh sb="12" eb="13">
      <t>ヒ</t>
    </rPh>
    <phoneticPr fontId="3"/>
  </si>
  <si>
    <t>利用者名
(氏名を記載)</t>
    <rPh sb="0" eb="2">
      <t>リヨウ</t>
    </rPh>
    <rPh sb="2" eb="3">
      <t>シャ</t>
    </rPh>
    <rPh sb="3" eb="4">
      <t>メイ</t>
    </rPh>
    <rPh sb="6" eb="8">
      <t>シメイ</t>
    </rPh>
    <rPh sb="9" eb="11">
      <t>キサイ</t>
    </rPh>
    <phoneticPr fontId="3"/>
  </si>
  <si>
    <t>利用日</t>
    <rPh sb="0" eb="3">
      <t>リヨウビ</t>
    </rPh>
    <phoneticPr fontId="3"/>
  </si>
  <si>
    <t>該当賃貸期間
(年月日を記載)</t>
    <rPh sb="0" eb="2">
      <t>ガイトウ</t>
    </rPh>
    <rPh sb="2" eb="4">
      <t>チンタイ</t>
    </rPh>
    <rPh sb="4" eb="6">
      <t>キカン</t>
    </rPh>
    <rPh sb="8" eb="11">
      <t>ネンガッピ</t>
    </rPh>
    <rPh sb="12" eb="14">
      <t>キサイ</t>
    </rPh>
    <phoneticPr fontId="3"/>
  </si>
  <si>
    <t>⑥現地事務所運営用備品・事務用品費</t>
    <rPh sb="1" eb="3">
      <t>ゲンチ</t>
    </rPh>
    <rPh sb="3" eb="5">
      <t>ジム</t>
    </rPh>
    <rPh sb="5" eb="6">
      <t>ショ</t>
    </rPh>
    <rPh sb="6" eb="9">
      <t>ウンエイヨウ</t>
    </rPh>
    <rPh sb="9" eb="11">
      <t>ビヒン</t>
    </rPh>
    <rPh sb="12" eb="14">
      <t>ジム</t>
    </rPh>
    <rPh sb="14" eb="16">
      <t>ヨウヒン</t>
    </rPh>
    <rPh sb="16" eb="17">
      <t>ヒ</t>
    </rPh>
    <phoneticPr fontId="3"/>
  </si>
  <si>
    <t>変更申請
（未・済・不要）</t>
    <phoneticPr fontId="3"/>
  </si>
  <si>
    <t>渡航者名
(氏名を記載)</t>
    <rPh sb="0" eb="2">
      <t>トコウ</t>
    </rPh>
    <rPh sb="2" eb="3">
      <t>シャ</t>
    </rPh>
    <rPh sb="3" eb="4">
      <t>メイ</t>
    </rPh>
    <rPh sb="6" eb="8">
      <t>シメイ</t>
    </rPh>
    <rPh sb="9" eb="11">
      <t>キサイ</t>
    </rPh>
    <phoneticPr fontId="3"/>
  </si>
  <si>
    <t>(B)</t>
    <phoneticPr fontId="3"/>
  </si>
  <si>
    <t>(A)</t>
    <phoneticPr fontId="3"/>
  </si>
  <si>
    <t>収入　計</t>
    <rPh sb="0" eb="2">
      <t>シュウニュウ</t>
    </rPh>
    <rPh sb="3" eb="4">
      <t>ケイ</t>
    </rPh>
    <phoneticPr fontId="3"/>
  </si>
  <si>
    <t>支出　計</t>
    <rPh sb="0" eb="2">
      <t>シシュツ</t>
    </rPh>
    <rPh sb="3" eb="4">
      <t>ケイ</t>
    </rPh>
    <phoneticPr fontId="3"/>
  </si>
  <si>
    <t>1(3)⑥ 現地事務所用備品・事務用品費</t>
    <rPh sb="6" eb="8">
      <t>ゲンチ</t>
    </rPh>
    <rPh sb="8" eb="10">
      <t>ジム</t>
    </rPh>
    <rPh sb="10" eb="11">
      <t>ショ</t>
    </rPh>
    <rPh sb="11" eb="12">
      <t>ヨウ</t>
    </rPh>
    <rPh sb="12" eb="14">
      <t>ビヒン</t>
    </rPh>
    <rPh sb="15" eb="17">
      <t>ジム</t>
    </rPh>
    <rPh sb="17" eb="19">
      <t>ヨウヒン</t>
    </rPh>
    <rPh sb="19" eb="20">
      <t>ヒ</t>
    </rPh>
    <phoneticPr fontId="3"/>
  </si>
  <si>
    <t>1(3)⑧ 現地雇用スタッフ人件費</t>
    <rPh sb="6" eb="8">
      <t>ゲンチ</t>
    </rPh>
    <rPh sb="8" eb="10">
      <t>コヨウ</t>
    </rPh>
    <rPh sb="14" eb="17">
      <t>ジンケンヒ</t>
    </rPh>
    <phoneticPr fontId="3"/>
  </si>
  <si>
    <t>1(3)　 現地事業管理・運営費</t>
    <rPh sb="6" eb="8">
      <t>ゲンチ</t>
    </rPh>
    <rPh sb="8" eb="10">
      <t>ジギョウ</t>
    </rPh>
    <rPh sb="10" eb="12">
      <t>カンリ</t>
    </rPh>
    <rPh sb="13" eb="15">
      <t>ウンエイ</t>
    </rPh>
    <rPh sb="15" eb="16">
      <t>ヒ</t>
    </rPh>
    <phoneticPr fontId="3"/>
  </si>
  <si>
    <t>2(1)　 本部事業管理・運営費</t>
    <rPh sb="6" eb="8">
      <t>ホンブ</t>
    </rPh>
    <rPh sb="8" eb="10">
      <t>ジギョウ</t>
    </rPh>
    <rPh sb="10" eb="12">
      <t>カンリ</t>
    </rPh>
    <rPh sb="13" eb="16">
      <t>ウンエイヒ</t>
    </rPh>
    <phoneticPr fontId="3"/>
  </si>
  <si>
    <t xml:space="preserve">          総計</t>
    <rPh sb="10" eb="12">
      <t>ソウケイ</t>
    </rPh>
    <phoneticPr fontId="3"/>
  </si>
  <si>
    <t>①コンポーネント1</t>
    <phoneticPr fontId="3"/>
  </si>
  <si>
    <t>③日当</t>
    <rPh sb="1" eb="3">
      <t>ニットウ</t>
    </rPh>
    <phoneticPr fontId="3"/>
  </si>
  <si>
    <t>④宿泊費</t>
    <rPh sb="1" eb="4">
      <t>シュクハクヒ</t>
    </rPh>
    <phoneticPr fontId="3"/>
  </si>
  <si>
    <t>④宿泊費</t>
    <rPh sb="1" eb="4">
      <t>シュクハクヒ</t>
    </rPh>
    <phoneticPr fontId="3"/>
  </si>
  <si>
    <t>⑤保険料</t>
    <rPh sb="1" eb="3">
      <t>ホケン</t>
    </rPh>
    <rPh sb="3" eb="4">
      <t>リョウ</t>
    </rPh>
    <phoneticPr fontId="3"/>
  </si>
  <si>
    <t>⑨セキュリティ・労働安全管理費</t>
    <rPh sb="8" eb="10">
      <t>ロウドウ</t>
    </rPh>
    <rPh sb="10" eb="12">
      <t>アンゼン</t>
    </rPh>
    <rPh sb="12" eb="14">
      <t>カンリ</t>
    </rPh>
    <rPh sb="14" eb="15">
      <t>ヒ</t>
    </rPh>
    <phoneticPr fontId="3"/>
  </si>
  <si>
    <t>②本部事業管理費</t>
    <rPh sb="3" eb="5">
      <t>ジギョウ</t>
    </rPh>
    <rPh sb="5" eb="7">
      <t>カンリ</t>
    </rPh>
    <rPh sb="7" eb="8">
      <t>ヒ</t>
    </rPh>
    <phoneticPr fontId="3"/>
  </si>
  <si>
    <t>コンポーネント1 計</t>
    <rPh sb="9" eb="10">
      <t>ケイ</t>
    </rPh>
    <phoneticPr fontId="3"/>
  </si>
  <si>
    <t>コンポーネント2 計</t>
    <rPh sb="9" eb="10">
      <t>ケイ</t>
    </rPh>
    <phoneticPr fontId="3"/>
  </si>
  <si>
    <t>コンポーネント3 計</t>
    <rPh sb="9" eb="10">
      <t>ケイ</t>
    </rPh>
    <phoneticPr fontId="3"/>
  </si>
  <si>
    <t xml:space="preserve"> 事業共通経費 計</t>
    <rPh sb="1" eb="3">
      <t>ジギョウ</t>
    </rPh>
    <rPh sb="3" eb="5">
      <t>キョウツウ</t>
    </rPh>
    <rPh sb="5" eb="7">
      <t>ケイヒ</t>
    </rPh>
    <rPh sb="8" eb="9">
      <t>ケイ</t>
    </rPh>
    <phoneticPr fontId="3"/>
  </si>
  <si>
    <t xml:space="preserve">   (1)直接事業費 合計</t>
    <rPh sb="6" eb="8">
      <t>チョクセツ</t>
    </rPh>
    <rPh sb="8" eb="10">
      <t>ジギョウ</t>
    </rPh>
    <rPh sb="10" eb="11">
      <t>ヒ</t>
    </rPh>
    <rPh sb="12" eb="13">
      <t>ゴウ</t>
    </rPh>
    <rPh sb="13" eb="14">
      <t>ケイ</t>
    </rPh>
    <phoneticPr fontId="3"/>
  </si>
  <si>
    <t>日当 計</t>
    <rPh sb="0" eb="2">
      <t>ニットウ</t>
    </rPh>
    <rPh sb="3" eb="4">
      <t>ケイ</t>
    </rPh>
    <phoneticPr fontId="3"/>
  </si>
  <si>
    <t>宿泊費 計</t>
    <rPh sb="0" eb="3">
      <t>シュクハクヒ</t>
    </rPh>
    <rPh sb="4" eb="5">
      <t>ケイ</t>
    </rPh>
    <phoneticPr fontId="3"/>
  </si>
  <si>
    <t>保険料 計</t>
    <rPh sb="0" eb="3">
      <t>ホケンリョウ</t>
    </rPh>
    <rPh sb="4" eb="5">
      <t>ケイ</t>
    </rPh>
    <phoneticPr fontId="3"/>
  </si>
  <si>
    <t>現地拠点立ち上げ・整備費 計</t>
    <rPh sb="0" eb="2">
      <t>ゲンチ</t>
    </rPh>
    <rPh sb="2" eb="4">
      <t>キョテン</t>
    </rPh>
    <rPh sb="4" eb="5">
      <t>タ</t>
    </rPh>
    <rPh sb="6" eb="7">
      <t>ア</t>
    </rPh>
    <rPh sb="9" eb="12">
      <t>セイビヒ</t>
    </rPh>
    <rPh sb="13" eb="14">
      <t>ケイ</t>
    </rPh>
    <phoneticPr fontId="3"/>
  </si>
  <si>
    <t>事務所賃貸料 計</t>
    <rPh sb="0" eb="2">
      <t>ジム</t>
    </rPh>
    <rPh sb="2" eb="3">
      <t>ショ</t>
    </rPh>
    <rPh sb="3" eb="5">
      <t>チンタイ</t>
    </rPh>
    <rPh sb="5" eb="6">
      <t>リョウ</t>
    </rPh>
    <rPh sb="7" eb="8">
      <t>ケイ</t>
    </rPh>
    <phoneticPr fontId="3"/>
  </si>
  <si>
    <t>通信費・銀行手数料 計</t>
    <rPh sb="0" eb="3">
      <t>ツウシンヒ</t>
    </rPh>
    <rPh sb="4" eb="6">
      <t>ギンコウ</t>
    </rPh>
    <rPh sb="6" eb="9">
      <t>テスウリョウ</t>
    </rPh>
    <rPh sb="10" eb="11">
      <t>ケイ</t>
    </rPh>
    <phoneticPr fontId="3"/>
  </si>
  <si>
    <t>水道光熱費 計</t>
    <rPh sb="0" eb="2">
      <t>スイドウ</t>
    </rPh>
    <rPh sb="2" eb="4">
      <t>コウネツ</t>
    </rPh>
    <rPh sb="4" eb="5">
      <t>ヒ</t>
    </rPh>
    <rPh sb="6" eb="7">
      <t>ケイ</t>
    </rPh>
    <phoneticPr fontId="3"/>
  </si>
  <si>
    <t>現地交通費 計</t>
    <rPh sb="0" eb="2">
      <t>ゲンチ</t>
    </rPh>
    <rPh sb="2" eb="5">
      <t>コウツウヒ</t>
    </rPh>
    <rPh sb="6" eb="7">
      <t>ケイ</t>
    </rPh>
    <phoneticPr fontId="3"/>
  </si>
  <si>
    <t>現地事務所運営用備品・事務用品費 計</t>
    <rPh sb="0" eb="2">
      <t>ゲンチ</t>
    </rPh>
    <rPh sb="2" eb="4">
      <t>ジム</t>
    </rPh>
    <rPh sb="4" eb="5">
      <t>ショ</t>
    </rPh>
    <rPh sb="5" eb="8">
      <t>ウンエイヨウ</t>
    </rPh>
    <rPh sb="8" eb="10">
      <t>ビヒン</t>
    </rPh>
    <rPh sb="11" eb="13">
      <t>ジム</t>
    </rPh>
    <rPh sb="13" eb="15">
      <t>ヨウヒン</t>
    </rPh>
    <rPh sb="15" eb="16">
      <t>ヒ</t>
    </rPh>
    <rPh sb="17" eb="18">
      <t>ケイ</t>
    </rPh>
    <phoneticPr fontId="3"/>
  </si>
  <si>
    <t>現地雇用スタッフ人件費 計</t>
    <rPh sb="0" eb="2">
      <t>ゲンチ</t>
    </rPh>
    <rPh sb="2" eb="4">
      <t>コヨウ</t>
    </rPh>
    <rPh sb="8" eb="11">
      <t>ジンケンヒ</t>
    </rPh>
    <rPh sb="12" eb="13">
      <t>ケイ</t>
    </rPh>
    <phoneticPr fontId="3"/>
  </si>
  <si>
    <t>セキュリティ・労働安全管理費 計</t>
    <rPh sb="7" eb="9">
      <t>ロウドウ</t>
    </rPh>
    <rPh sb="9" eb="11">
      <t>アンゼン</t>
    </rPh>
    <rPh sb="11" eb="13">
      <t>カンリ</t>
    </rPh>
    <rPh sb="13" eb="14">
      <t>ヒ</t>
    </rPh>
    <rPh sb="15" eb="16">
      <t>ケイ</t>
    </rPh>
    <phoneticPr fontId="3"/>
  </si>
  <si>
    <t>（3）現地事業管理費・運営費 合計</t>
    <rPh sb="3" eb="5">
      <t>ゲンチ</t>
    </rPh>
    <rPh sb="5" eb="7">
      <t>ジギョウ</t>
    </rPh>
    <rPh sb="7" eb="9">
      <t>カンリ</t>
    </rPh>
    <rPh sb="9" eb="10">
      <t>ヒ</t>
    </rPh>
    <rPh sb="11" eb="14">
      <t>ウンエイヒ</t>
    </rPh>
    <rPh sb="15" eb="16">
      <t>ゴウ</t>
    </rPh>
    <rPh sb="16" eb="17">
      <t>ケイ</t>
    </rPh>
    <phoneticPr fontId="3"/>
  </si>
  <si>
    <t>本部スタッフ人件費 計</t>
    <rPh sb="0" eb="2">
      <t>ホンブ</t>
    </rPh>
    <rPh sb="6" eb="9">
      <t>ジンケンヒ</t>
    </rPh>
    <rPh sb="10" eb="11">
      <t>ケイ</t>
    </rPh>
    <phoneticPr fontId="3"/>
  </si>
  <si>
    <t>②本部事業管理費</t>
    <rPh sb="1" eb="3">
      <t>ホンブ</t>
    </rPh>
    <rPh sb="3" eb="5">
      <t>ジギョウ</t>
    </rPh>
    <rPh sb="5" eb="7">
      <t>カンリ</t>
    </rPh>
    <rPh sb="7" eb="8">
      <t>ヒ</t>
    </rPh>
    <phoneticPr fontId="3"/>
  </si>
  <si>
    <t>本部事業管理費 計</t>
    <rPh sb="0" eb="2">
      <t>ホンブ</t>
    </rPh>
    <rPh sb="2" eb="4">
      <t>ジギョウ</t>
    </rPh>
    <rPh sb="4" eb="6">
      <t>カンリ</t>
    </rPh>
    <rPh sb="6" eb="7">
      <t>ヒ</t>
    </rPh>
    <rPh sb="8" eb="9">
      <t>ケイ</t>
    </rPh>
    <phoneticPr fontId="3"/>
  </si>
  <si>
    <t>（1）本部事業管理・運営費 合計</t>
    <rPh sb="3" eb="5">
      <t>ホンブ</t>
    </rPh>
    <rPh sb="5" eb="7">
      <t>ジギョウ</t>
    </rPh>
    <rPh sb="7" eb="9">
      <t>カンリ</t>
    </rPh>
    <rPh sb="10" eb="13">
      <t>ウンエイヒ</t>
    </rPh>
    <rPh sb="14" eb="15">
      <t>ゴウ</t>
    </rPh>
    <rPh sb="15" eb="16">
      <t>ケイ</t>
    </rPh>
    <phoneticPr fontId="3"/>
  </si>
  <si>
    <t>1 現地事業実施経費 合計</t>
    <rPh sb="2" eb="4">
      <t>ゲンチ</t>
    </rPh>
    <rPh sb="4" eb="6">
      <t>ジギョウ</t>
    </rPh>
    <rPh sb="6" eb="8">
      <t>ジッシ</t>
    </rPh>
    <rPh sb="8" eb="10">
      <t>ケイヒ</t>
    </rPh>
    <rPh sb="11" eb="12">
      <t>ゴウ</t>
    </rPh>
    <rPh sb="12" eb="13">
      <t>ケイ</t>
    </rPh>
    <phoneticPr fontId="3"/>
  </si>
  <si>
    <t>2 本部事業実施経費 合計</t>
    <rPh sb="2" eb="4">
      <t>ホンブ</t>
    </rPh>
    <rPh sb="4" eb="6">
      <t>ジギョウ</t>
    </rPh>
    <rPh sb="6" eb="8">
      <t>ジッシ</t>
    </rPh>
    <rPh sb="8" eb="10">
      <t>ケイヒ</t>
    </rPh>
    <rPh sb="11" eb="12">
      <t>ゴウ</t>
    </rPh>
    <rPh sb="12" eb="13">
      <t>ケイ</t>
    </rPh>
    <phoneticPr fontId="3"/>
  </si>
  <si>
    <t>　3 外部調査費 合計</t>
    <rPh sb="3" eb="5">
      <t>ガイブ</t>
    </rPh>
    <rPh sb="5" eb="7">
      <t>チョウサ</t>
    </rPh>
    <rPh sb="7" eb="8">
      <t>ヒ</t>
    </rPh>
    <rPh sb="9" eb="10">
      <t>ゴウ</t>
    </rPh>
    <rPh sb="10" eb="11">
      <t>ケイ</t>
    </rPh>
    <phoneticPr fontId="3"/>
  </si>
  <si>
    <t>XXXXXXXXXXX（XXXX）（プログラム名（期））</t>
    <rPh sb="23" eb="24">
      <t>メイ</t>
    </rPh>
    <rPh sb="25" eb="26">
      <t>キ</t>
    </rPh>
    <phoneticPr fontId="3"/>
  </si>
  <si>
    <t>　ただし、報告書の観点から、収支報告書に合わせて見やすくまとめてください。</t>
    <rPh sb="5" eb="8">
      <t>ホウコクショ</t>
    </rPh>
    <rPh sb="9" eb="11">
      <t>カンテン</t>
    </rPh>
    <rPh sb="14" eb="16">
      <t>シュウシ</t>
    </rPh>
    <rPh sb="16" eb="19">
      <t>ホウコクショ</t>
    </rPh>
    <rPh sb="20" eb="21">
      <t>ア</t>
    </rPh>
    <rPh sb="24" eb="25">
      <t>ミ</t>
    </rPh>
    <phoneticPr fontId="3"/>
  </si>
  <si>
    <t>※証憑一覧はひな型です。会計細則に従い必要な内容が記載されていれば団体の書式で構いません。</t>
    <rPh sb="1" eb="3">
      <t>ショウヒョウ</t>
    </rPh>
    <rPh sb="3" eb="5">
      <t>イチラン</t>
    </rPh>
    <rPh sb="8" eb="9">
      <t>ガタ</t>
    </rPh>
    <rPh sb="12" eb="14">
      <t>カイケイ</t>
    </rPh>
    <rPh sb="14" eb="16">
      <t>サイソク</t>
    </rPh>
    <rPh sb="17" eb="18">
      <t>シタガ</t>
    </rPh>
    <rPh sb="19" eb="21">
      <t>ヒツヨウ</t>
    </rPh>
    <rPh sb="22" eb="24">
      <t>ナイヨウ</t>
    </rPh>
    <rPh sb="25" eb="27">
      <t>キサイ</t>
    </rPh>
    <rPh sb="33" eb="35">
      <t>ダンタイ</t>
    </rPh>
    <rPh sb="36" eb="38">
      <t>ショシキ</t>
    </rPh>
    <rPh sb="39" eb="40">
      <t>カマ</t>
    </rPh>
    <phoneticPr fontId="3"/>
  </si>
  <si>
    <t>※小項目は承認された予算設計書と名称が異なる場合、予算設計書通りの名称でご記入ください。</t>
    <rPh sb="1" eb="4">
      <t>ショウコウモク</t>
    </rPh>
    <rPh sb="5" eb="7">
      <t>ショウニン</t>
    </rPh>
    <rPh sb="10" eb="12">
      <t>ヨサン</t>
    </rPh>
    <rPh sb="12" eb="15">
      <t>セッケイショ</t>
    </rPh>
    <rPh sb="16" eb="18">
      <t>メイショウ</t>
    </rPh>
    <rPh sb="19" eb="20">
      <t>コト</t>
    </rPh>
    <rPh sb="22" eb="24">
      <t>バアイ</t>
    </rPh>
    <rPh sb="25" eb="27">
      <t>ヨサン</t>
    </rPh>
    <rPh sb="27" eb="30">
      <t>セッケイショ</t>
    </rPh>
    <rPh sb="30" eb="31">
      <t>ドオ</t>
    </rPh>
    <rPh sb="33" eb="35">
      <t>メイショウ</t>
    </rPh>
    <rPh sb="37" eb="39">
      <t>キニュウ</t>
    </rPh>
    <phoneticPr fontId="3"/>
  </si>
  <si>
    <t>（予算設計書と同一の項目を記載）</t>
    <rPh sb="1" eb="3">
      <t>ヨサン</t>
    </rPh>
    <rPh sb="3" eb="6">
      <t>セッケイショ</t>
    </rPh>
    <rPh sb="7" eb="9">
      <t>ドウイツ</t>
    </rPh>
    <rPh sb="10" eb="12">
      <t>コウモク</t>
    </rPh>
    <rPh sb="13" eb="15">
      <t>キサイ</t>
    </rPh>
    <phoneticPr fontId="3"/>
  </si>
  <si>
    <t>※色がついているセルが入力の必要な箇所です。</t>
    <rPh sb="1" eb="2">
      <t>イロ</t>
    </rPh>
    <rPh sb="11" eb="13">
      <t>ニュウリョク</t>
    </rPh>
    <rPh sb="14" eb="16">
      <t>ヒツヨウ</t>
    </rPh>
    <rPh sb="17" eb="19">
      <t>カショ</t>
    </rPh>
    <phoneticPr fontId="3"/>
  </si>
  <si>
    <t>外部調査費</t>
    <rPh sb="0" eb="2">
      <t>ガイブ</t>
    </rPh>
    <rPh sb="2" eb="4">
      <t>チョウサ</t>
    </rPh>
    <rPh sb="4" eb="5">
      <t>ヒ</t>
    </rPh>
    <phoneticPr fontId="3"/>
  </si>
  <si>
    <t>1(1)　 直接事業費　コンポーネント1</t>
    <phoneticPr fontId="3"/>
  </si>
  <si>
    <t xml:space="preserve"> ※コンポーネント名は予算設計書に応じて各自記入。必要な項目に応じてコンポーネント数は増減してください。</t>
    <rPh sb="11" eb="13">
      <t>ヨサン</t>
    </rPh>
    <rPh sb="13" eb="16">
      <t>セッケイショ</t>
    </rPh>
    <rPh sb="17" eb="18">
      <t>オウ</t>
    </rPh>
    <rPh sb="20" eb="22">
      <t>カクジ</t>
    </rPh>
    <rPh sb="22" eb="24">
      <t>キニュウ</t>
    </rPh>
    <phoneticPr fontId="3"/>
  </si>
  <si>
    <t>2(1)① 本部スタッフ人件費</t>
    <rPh sb="6" eb="8">
      <t>ホンブ</t>
    </rPh>
    <rPh sb="12" eb="15">
      <t>ジンケンヒ</t>
    </rPh>
    <phoneticPr fontId="3"/>
  </si>
  <si>
    <t>1(1)　 直接事業費　コンポーネント2</t>
    <phoneticPr fontId="3"/>
  </si>
  <si>
    <t>1(1)　 直接事業費　コンポーネント3</t>
    <phoneticPr fontId="3"/>
  </si>
  <si>
    <t>⑦派遣スタッフ人件費</t>
    <rPh sb="1" eb="3">
      <t>ハケン</t>
    </rPh>
    <rPh sb="7" eb="10">
      <t>ジンケンヒ</t>
    </rPh>
    <phoneticPr fontId="3"/>
  </si>
  <si>
    <t>1(3)⑦ 派遣スタッフ人件費</t>
    <rPh sb="6" eb="8">
      <t>ハケン</t>
    </rPh>
    <rPh sb="12" eb="15">
      <t>ジンケンヒ</t>
    </rPh>
    <phoneticPr fontId="3"/>
  </si>
  <si>
    <t>(2) 旅費・交通費</t>
    <rPh sb="4" eb="6">
      <t>リョヒ</t>
    </rPh>
    <rPh sb="7" eb="10">
      <t>コウツウヒ</t>
    </rPh>
    <phoneticPr fontId="3"/>
  </si>
  <si>
    <t>1(2)　 旅費・交通費</t>
    <rPh sb="6" eb="8">
      <t>リョヒ</t>
    </rPh>
    <rPh sb="9" eb="12">
      <t>コウツウヒ</t>
    </rPh>
    <phoneticPr fontId="3"/>
  </si>
  <si>
    <t>(2)旅費・交通費</t>
    <rPh sb="3" eb="5">
      <t>リョヒ</t>
    </rPh>
    <rPh sb="6" eb="9">
      <t>コウツウヒ</t>
    </rPh>
    <phoneticPr fontId="3"/>
  </si>
  <si>
    <t>３　一般管理費</t>
  </si>
  <si>
    <t>４　外部調査費</t>
  </si>
  <si>
    <t>①役員報酬</t>
    <rPh sb="1" eb="3">
      <t>ヤクイン</t>
    </rPh>
    <rPh sb="3" eb="5">
      <t>ホウシュウ</t>
    </rPh>
    <phoneticPr fontId="3"/>
  </si>
  <si>
    <t>役員報酬費 計</t>
    <rPh sb="0" eb="2">
      <t>ヤクイン</t>
    </rPh>
    <rPh sb="2" eb="4">
      <t>ホウシュウ</t>
    </rPh>
    <rPh sb="4" eb="5">
      <t>ヒ</t>
    </rPh>
    <rPh sb="6" eb="7">
      <t>ケイ</t>
    </rPh>
    <phoneticPr fontId="3"/>
  </si>
  <si>
    <t>②職員給与手当</t>
    <rPh sb="1" eb="3">
      <t>ショクイン</t>
    </rPh>
    <rPh sb="3" eb="5">
      <t>キュウヨ</t>
    </rPh>
    <rPh sb="5" eb="7">
      <t>テアテ</t>
    </rPh>
    <phoneticPr fontId="3"/>
  </si>
  <si>
    <t>職員給与手当 計</t>
    <rPh sb="0" eb="2">
      <t>ショクイン</t>
    </rPh>
    <rPh sb="2" eb="4">
      <t>キュウヨ</t>
    </rPh>
    <rPh sb="4" eb="6">
      <t>テアテ</t>
    </rPh>
    <rPh sb="7" eb="8">
      <t>ケイ</t>
    </rPh>
    <phoneticPr fontId="3"/>
  </si>
  <si>
    <t>会計小項目　XXX</t>
    <rPh sb="0" eb="2">
      <t>カイケイ</t>
    </rPh>
    <rPh sb="2" eb="3">
      <t>ショウ</t>
    </rPh>
    <rPh sb="3" eb="5">
      <t>コウモク</t>
    </rPh>
    <phoneticPr fontId="3"/>
  </si>
  <si>
    <t xml:space="preserve"> XXX 計</t>
    <rPh sb="5" eb="6">
      <t>ケイ</t>
    </rPh>
    <phoneticPr fontId="3"/>
  </si>
  <si>
    <t>一般管理費等　支出サマリー</t>
    <rPh sb="0" eb="2">
      <t>イッパン</t>
    </rPh>
    <rPh sb="2" eb="5">
      <t>カンリヒ</t>
    </rPh>
    <rPh sb="5" eb="6">
      <t>トウ</t>
    </rPh>
    <rPh sb="7" eb="9">
      <t>シシュツ</t>
    </rPh>
    <phoneticPr fontId="3"/>
  </si>
  <si>
    <t>項目</t>
  </si>
  <si>
    <t>費目</t>
  </si>
  <si>
    <t>1.一般管理費</t>
    <phoneticPr fontId="3"/>
  </si>
  <si>
    <t>(1)役員報酬</t>
  </si>
  <si>
    <t>(2)職員給与手当</t>
  </si>
  <si>
    <t>(3)退職金</t>
  </si>
  <si>
    <t>(4)法定福利費</t>
  </si>
  <si>
    <t>(5)福利厚生費</t>
  </si>
  <si>
    <t>(6)修繕維持費</t>
  </si>
  <si>
    <t>(7)事務用品費</t>
  </si>
  <si>
    <t>(8)通信交通費</t>
  </si>
  <si>
    <t>(9)動力・用水光熱費</t>
  </si>
  <si>
    <t>(10)調査・研究費</t>
  </si>
  <si>
    <t>(11)広告宣伝費</t>
  </si>
  <si>
    <t>(12)交際費</t>
  </si>
  <si>
    <t>(13)寄付金</t>
  </si>
  <si>
    <t>(14)地代家賃</t>
  </si>
  <si>
    <t>(15)減価償却費</t>
  </si>
  <si>
    <t>(16)試験研究費償却</t>
  </si>
  <si>
    <t>(17)開発費償却</t>
  </si>
  <si>
    <t>(18)租税公課</t>
  </si>
  <si>
    <t>(19)保険料</t>
  </si>
  <si>
    <t>(20)契約保証費</t>
  </si>
  <si>
    <t>(21)雑費</t>
  </si>
  <si>
    <t>2.付加利益</t>
  </si>
  <si>
    <t>(1)法人税、都道府県民税、市町村民税等</t>
  </si>
  <si>
    <t>(2)役員賞与金</t>
  </si>
  <si>
    <t>(3)内部留保金</t>
  </si>
  <si>
    <t>(4)支払利息および割引料、支払保証料その他の営業外費用</t>
  </si>
  <si>
    <t>支出合計</t>
    <rPh sb="0" eb="2">
      <t>シシュツ</t>
    </rPh>
    <rPh sb="2" eb="4">
      <t>ゴウケイ</t>
    </rPh>
    <phoneticPr fontId="3"/>
  </si>
  <si>
    <t>１．一般管理費</t>
    <rPh sb="2" eb="4">
      <t>イッパン</t>
    </rPh>
    <rPh sb="4" eb="7">
      <t>カンリヒ</t>
    </rPh>
    <phoneticPr fontId="3"/>
  </si>
  <si>
    <t>２．付加利益</t>
    <rPh sb="2" eb="4">
      <t>フカ</t>
    </rPh>
    <rPh sb="4" eb="6">
      <t>リエキ</t>
    </rPh>
    <phoneticPr fontId="3"/>
  </si>
  <si>
    <t>①法人税、都道府県民税、市町村民税等</t>
    <rPh sb="1" eb="4">
      <t>ホウジンゼイ</t>
    </rPh>
    <rPh sb="5" eb="9">
      <t>トドウフケン</t>
    </rPh>
    <rPh sb="9" eb="10">
      <t>ミン</t>
    </rPh>
    <rPh sb="10" eb="11">
      <t>ゼイ</t>
    </rPh>
    <rPh sb="12" eb="15">
      <t>シチョウソン</t>
    </rPh>
    <rPh sb="15" eb="16">
      <t>ミン</t>
    </rPh>
    <rPh sb="16" eb="17">
      <t>ゼイ</t>
    </rPh>
    <rPh sb="17" eb="18">
      <t>トウ</t>
    </rPh>
    <phoneticPr fontId="3"/>
  </si>
  <si>
    <t>法人税、都道府県民税、市町村民税等 計</t>
    <rPh sb="18" eb="19">
      <t>ケイ</t>
    </rPh>
    <phoneticPr fontId="3"/>
  </si>
  <si>
    <t>○○-1</t>
    <phoneticPr fontId="3"/>
  </si>
  <si>
    <t>○○-1</t>
    <phoneticPr fontId="3"/>
  </si>
  <si>
    <t>○○-1</t>
    <phoneticPr fontId="3"/>
  </si>
  <si>
    <t>XXX</t>
    <phoneticPr fontId="3"/>
  </si>
  <si>
    <t>XXX 計</t>
    <rPh sb="4" eb="5">
      <t>ケイ</t>
    </rPh>
    <phoneticPr fontId="3"/>
  </si>
  <si>
    <t>4　外部調査費　</t>
    <rPh sb="2" eb="4">
      <t>ガイブ</t>
    </rPh>
    <rPh sb="4" eb="6">
      <t>チョウサ</t>
    </rPh>
    <rPh sb="6" eb="7">
      <t>ヒ</t>
    </rPh>
    <phoneticPr fontId="3"/>
  </si>
  <si>
    <t>金額</t>
    <rPh sb="0" eb="2">
      <t>キンガク</t>
    </rPh>
    <phoneticPr fontId="3"/>
  </si>
  <si>
    <t>自己資金</t>
    <rPh sb="0" eb="2">
      <t>ジコ</t>
    </rPh>
    <rPh sb="2" eb="4">
      <t>シキン</t>
    </rPh>
    <phoneticPr fontId="3"/>
  </si>
  <si>
    <t>ルート</t>
    <phoneticPr fontId="3"/>
  </si>
  <si>
    <t>総計</t>
    <rPh sb="0" eb="2">
      <t>ソウケイ</t>
    </rPh>
    <phoneticPr fontId="3"/>
  </si>
  <si>
    <t>実施期間：</t>
  </si>
  <si>
    <t>20XX年X月X日</t>
    <phoneticPr fontId="3"/>
  </si>
  <si>
    <t>～</t>
    <phoneticPr fontId="3"/>
  </si>
  <si>
    <t>①近隣交通費</t>
    <rPh sb="1" eb="3">
      <t>キンリン</t>
    </rPh>
    <rPh sb="3" eb="6">
      <t>コウツウヒ</t>
    </rPh>
    <phoneticPr fontId="3"/>
  </si>
  <si>
    <t>②旅費</t>
    <rPh sb="1" eb="3">
      <t>リョヒ</t>
    </rPh>
    <phoneticPr fontId="3"/>
  </si>
  <si>
    <r>
      <t>※</t>
    </r>
    <r>
      <rPr>
        <sz val="12"/>
        <color indexed="12"/>
        <rFont val="メイリオ"/>
        <family val="3"/>
        <charset val="128"/>
      </rPr>
      <t>青字</t>
    </r>
    <r>
      <rPr>
        <sz val="12"/>
        <rFont val="メイリオ"/>
        <family val="3"/>
        <charset val="128"/>
      </rPr>
      <t>：例（青字で記載されている金額は例です）</t>
    </r>
    <rPh sb="1" eb="3">
      <t>アオジ</t>
    </rPh>
    <rPh sb="4" eb="5">
      <t>レイ</t>
    </rPh>
    <phoneticPr fontId="3"/>
  </si>
  <si>
    <r>
      <t>予算執行状況</t>
    </r>
    <r>
      <rPr>
        <i/>
        <sz val="11"/>
        <color indexed="12"/>
        <rFont val="メイリオ"/>
        <family val="3"/>
        <charset val="128"/>
      </rPr>
      <t>（原則1頁以内）</t>
    </r>
    <phoneticPr fontId="3"/>
  </si>
  <si>
    <t>近隣交通費 計</t>
    <rPh sb="0" eb="2">
      <t>キンリン</t>
    </rPh>
    <rPh sb="2" eb="5">
      <t>コウツウヒ</t>
    </rPh>
    <rPh sb="6" eb="7">
      <t>ケイ</t>
    </rPh>
    <phoneticPr fontId="3"/>
  </si>
  <si>
    <t>旅費 計</t>
    <rPh sb="0" eb="2">
      <t>リョヒ</t>
    </rPh>
    <rPh sb="3" eb="4">
      <t>ケイ</t>
    </rPh>
    <phoneticPr fontId="3"/>
  </si>
  <si>
    <t>該当日もしくは該当期間
(年月日を記載)</t>
    <rPh sb="0" eb="2">
      <t>ガイトウ</t>
    </rPh>
    <rPh sb="2" eb="3">
      <t>ビ</t>
    </rPh>
    <rPh sb="7" eb="9">
      <t>ガイトウ</t>
    </rPh>
    <rPh sb="9" eb="11">
      <t>キカン</t>
    </rPh>
    <rPh sb="13" eb="16">
      <t>ネンガッピ</t>
    </rPh>
    <rPh sb="17" eb="19">
      <t>キサイ</t>
    </rPh>
    <phoneticPr fontId="3"/>
  </si>
  <si>
    <r>
      <rPr>
        <sz val="11"/>
        <rFont val="メイリオ"/>
        <family val="3"/>
        <charset val="128"/>
      </rPr>
      <t>役職名</t>
    </r>
    <r>
      <rPr>
        <sz val="12"/>
        <rFont val="メイリオ"/>
        <family val="3"/>
        <charset val="128"/>
      </rPr>
      <t xml:space="preserve">
</t>
    </r>
    <r>
      <rPr>
        <sz val="9"/>
        <rFont val="メイリオ"/>
        <family val="3"/>
        <charset val="128"/>
      </rPr>
      <t>(同じ役職が複数名いる場合は氏名を記載)</t>
    </r>
    <rPh sb="0" eb="3">
      <t>ヤクショクメイ</t>
    </rPh>
    <rPh sb="5" eb="6">
      <t>オナ</t>
    </rPh>
    <rPh sb="7" eb="9">
      <t>ヤクショク</t>
    </rPh>
    <rPh sb="10" eb="12">
      <t>フクスウ</t>
    </rPh>
    <rPh sb="12" eb="13">
      <t>メイ</t>
    </rPh>
    <rPh sb="15" eb="17">
      <t>バアイ</t>
    </rPh>
    <rPh sb="18" eb="20">
      <t>シメイ</t>
    </rPh>
    <rPh sb="21" eb="23">
      <t>キサイ</t>
    </rPh>
    <phoneticPr fontId="3"/>
  </si>
  <si>
    <t>派遣スタッフ人件費 計</t>
    <rPh sb="0" eb="2">
      <t>ハケン</t>
    </rPh>
    <rPh sb="6" eb="9">
      <t>ジンケンヒ</t>
    </rPh>
    <rPh sb="10" eb="11">
      <t>ケイ</t>
    </rPh>
    <phoneticPr fontId="3"/>
  </si>
  <si>
    <r>
      <t xml:space="preserve">3　一般管理費等     </t>
    </r>
    <r>
      <rPr>
        <i/>
        <sz val="12"/>
        <color indexed="10"/>
        <rFont val="メイリオ"/>
        <family val="3"/>
        <charset val="128"/>
      </rPr>
      <t>各費目ごとに合計が分かるように、適宜表を修正、追加する</t>
    </r>
    <rPh sb="2" eb="4">
      <t>イッパン</t>
    </rPh>
    <rPh sb="4" eb="7">
      <t>カンリヒ</t>
    </rPh>
    <rPh sb="7" eb="8">
      <t>ナド</t>
    </rPh>
    <rPh sb="13" eb="14">
      <t>カク</t>
    </rPh>
    <rPh sb="14" eb="16">
      <t>ヒモク</t>
    </rPh>
    <rPh sb="19" eb="21">
      <t>ゴウケイ</t>
    </rPh>
    <rPh sb="22" eb="23">
      <t>ワ</t>
    </rPh>
    <rPh sb="29" eb="31">
      <t>テキギ</t>
    </rPh>
    <rPh sb="31" eb="32">
      <t>ヒョウ</t>
    </rPh>
    <rPh sb="33" eb="35">
      <t>シュウセイ</t>
    </rPh>
    <rPh sb="36" eb="38">
      <t>ツイカ</t>
    </rPh>
    <phoneticPr fontId="3"/>
  </si>
  <si>
    <t xml:space="preserve">   (2)旅費・交通費 合計</t>
    <rPh sb="6" eb="8">
      <t>リョヒ</t>
    </rPh>
    <rPh sb="9" eb="12">
      <t>コウツウヒ</t>
    </rPh>
    <phoneticPr fontId="3"/>
  </si>
  <si>
    <t>スタッフ氏名</t>
    <rPh sb="4" eb="6">
      <t>シメイ</t>
    </rPh>
    <phoneticPr fontId="3"/>
  </si>
  <si>
    <t>スタッフ氏名
(氏名を記載)</t>
    <rPh sb="4" eb="6">
      <t>シメイ</t>
    </rPh>
    <rPh sb="6" eb="7">
      <t>シメイ</t>
    </rPh>
    <rPh sb="8" eb="10">
      <t>シメイ</t>
    </rPh>
    <rPh sb="11" eb="13">
      <t>キサイ</t>
    </rPh>
    <phoneticPr fontId="3"/>
  </si>
  <si>
    <t>賃貸場所/事務所か
宿舎か明記</t>
    <rPh sb="0" eb="2">
      <t>チンタイ</t>
    </rPh>
    <rPh sb="2" eb="4">
      <t>バショ</t>
    </rPh>
    <rPh sb="5" eb="7">
      <t>ジム</t>
    </rPh>
    <rPh sb="7" eb="8">
      <t>ショ</t>
    </rPh>
    <rPh sb="10" eb="12">
      <t>シュクシャ</t>
    </rPh>
    <rPh sb="13" eb="15">
      <t>メイキ</t>
    </rPh>
    <phoneticPr fontId="3"/>
  </si>
  <si>
    <t>出発地～到着地</t>
    <rPh sb="0" eb="3">
      <t>シュッパツチ</t>
    </rPh>
    <rPh sb="4" eb="7">
      <t>トウチャクチ</t>
    </rPh>
    <phoneticPr fontId="3"/>
  </si>
  <si>
    <t>費目ごとの支出合計</t>
    <rPh sb="0" eb="2">
      <t>ヒモク</t>
    </rPh>
    <rPh sb="5" eb="7">
      <t>シシュツ</t>
    </rPh>
    <rPh sb="7" eb="9">
      <t>ゴウケイ</t>
    </rPh>
    <phoneticPr fontId="3"/>
  </si>
  <si>
    <t>3        一般管理費</t>
    <rPh sb="9" eb="14">
      <t>イッパンカンリヒ</t>
    </rPh>
    <phoneticPr fontId="3"/>
  </si>
  <si>
    <t>4　　  外部調査費</t>
    <rPh sb="5" eb="7">
      <t>ガイブ</t>
    </rPh>
    <rPh sb="7" eb="9">
      <t>チョウサ</t>
    </rPh>
    <rPh sb="9" eb="10">
      <t>ヒ</t>
    </rPh>
    <phoneticPr fontId="3"/>
  </si>
  <si>
    <t>※未使用の行は削除していただいて構いません。</t>
    <rPh sb="1" eb="4">
      <t>ミシヨウ</t>
    </rPh>
    <rPh sb="5" eb="6">
      <t>ギョウ</t>
    </rPh>
    <rPh sb="7" eb="9">
      <t>サクジョ</t>
    </rPh>
    <rPh sb="16" eb="17">
      <t>カマ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</si>
</sst>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2"/>
      <name val="メイリオ"/>
      <family val="3"/>
      <charset val="128"/>
    </font>
    <font>
      <sz val="11"/>
      <name val="メイリオ"/>
      <family val="3"/>
      <charset val="128"/>
    </font>
    <font>
      <sz val="12"/>
      <name val="メイリオ"/>
      <family val="3"/>
      <charset val="128"/>
    </font>
    <font>
      <sz val="12"/>
      <color rgb="FF0000FF"/>
      <name val="メイリオ"/>
      <family val="3"/>
      <charset val="128"/>
    </font>
    <font>
      <sz val="11"/>
      <color rgb="FF0000FF"/>
      <name val="メイリオ"/>
      <family val="3"/>
      <charset val="128"/>
    </font>
    <font>
      <b/>
      <sz val="10"/>
      <name val="メイリオ"/>
      <family val="3"/>
      <charset val="128"/>
    </font>
    <font>
      <sz val="10"/>
      <name val="メイリオ"/>
      <family val="3"/>
      <charset val="128"/>
    </font>
    <font>
      <sz val="10"/>
      <color rgb="FF0000FF"/>
      <name val="メイリオ"/>
      <family val="3"/>
      <charset val="128"/>
    </font>
    <font>
      <sz val="10"/>
      <color theme="1"/>
      <name val="メイリオ"/>
      <family val="3"/>
      <charset val="128"/>
    </font>
    <font>
      <sz val="10"/>
      <color indexed="48"/>
      <name val="メイリオ"/>
      <family val="3"/>
      <charset val="128"/>
    </font>
    <font>
      <u/>
      <sz val="10"/>
      <color theme="1"/>
      <name val="メイリオ"/>
      <family val="3"/>
      <charset val="128"/>
    </font>
    <font>
      <u/>
      <sz val="10"/>
      <color indexed="48"/>
      <name val="メイリオ"/>
      <family val="3"/>
      <charset val="128"/>
    </font>
    <font>
      <u/>
      <sz val="10"/>
      <name val="メイリオ"/>
      <family val="3"/>
      <charset val="128"/>
    </font>
    <font>
      <b/>
      <u/>
      <sz val="10"/>
      <name val="メイリオ"/>
      <family val="3"/>
      <charset val="128"/>
    </font>
    <font>
      <sz val="12"/>
      <color theme="1"/>
      <name val="メイリオ"/>
      <family val="3"/>
      <charset val="128"/>
    </font>
    <font>
      <u val="singleAccounting"/>
      <sz val="10"/>
      <color rgb="FF0000FF"/>
      <name val="メイリオ"/>
      <family val="3"/>
      <charset val="128"/>
    </font>
    <font>
      <sz val="10"/>
      <color rgb="FF0070C0"/>
      <name val="メイリオ"/>
      <family val="3"/>
      <charset val="128"/>
    </font>
    <font>
      <u val="singleAccounting"/>
      <sz val="10"/>
      <color theme="1"/>
      <name val="メイリオ"/>
      <family val="3"/>
      <charset val="128"/>
    </font>
    <font>
      <sz val="10"/>
      <color indexed="12"/>
      <name val="メイリオ"/>
      <family val="3"/>
      <charset val="128"/>
    </font>
    <font>
      <sz val="12"/>
      <color indexed="48"/>
      <name val="メイリオ"/>
      <family val="3"/>
      <charset val="128"/>
    </font>
    <font>
      <u val="singleAccounting"/>
      <sz val="10"/>
      <color indexed="48"/>
      <name val="メイリオ"/>
      <family val="3"/>
      <charset val="128"/>
    </font>
    <font>
      <u val="singleAccounting"/>
      <sz val="10"/>
      <name val="メイリオ"/>
      <family val="3"/>
      <charset val="128"/>
    </font>
    <font>
      <b/>
      <u val="singleAccounting"/>
      <sz val="10"/>
      <name val="メイリオ"/>
      <family val="3"/>
      <charset val="128"/>
    </font>
    <font>
      <sz val="12"/>
      <color indexed="10"/>
      <name val="メイリオ"/>
      <family val="3"/>
      <charset val="128"/>
    </font>
    <font>
      <b/>
      <sz val="10"/>
      <color rgb="FF0070C0"/>
      <name val="メイリオ"/>
      <family val="3"/>
      <charset val="128"/>
    </font>
    <font>
      <b/>
      <sz val="11"/>
      <name val="メイリオ"/>
      <family val="3"/>
      <charset val="128"/>
    </font>
    <font>
      <sz val="11"/>
      <color theme="1"/>
      <name val="メイリオ"/>
      <family val="3"/>
      <charset val="128"/>
    </font>
    <font>
      <sz val="12"/>
      <color indexed="12"/>
      <name val="メイリオ"/>
      <family val="3"/>
      <charset val="128"/>
    </font>
    <font>
      <i/>
      <sz val="11"/>
      <color indexed="12"/>
      <name val="メイリオ"/>
      <family val="3"/>
      <charset val="128"/>
    </font>
    <font>
      <sz val="9"/>
      <color rgb="FF0000FF"/>
      <name val="メイリオ"/>
      <family val="3"/>
      <charset val="128"/>
    </font>
    <font>
      <b/>
      <u/>
      <sz val="11"/>
      <name val="メイリオ"/>
      <family val="3"/>
      <charset val="128"/>
    </font>
    <font>
      <u/>
      <sz val="12"/>
      <name val="メイリオ"/>
      <family val="3"/>
      <charset val="128"/>
    </font>
    <font>
      <strike/>
      <sz val="12"/>
      <name val="メイリオ"/>
      <family val="3"/>
      <charset val="128"/>
    </font>
    <font>
      <sz val="12"/>
      <color indexed="14"/>
      <name val="メイリオ"/>
      <family val="3"/>
      <charset val="128"/>
    </font>
    <font>
      <sz val="9"/>
      <name val="メイリオ"/>
      <family val="3"/>
      <charset val="128"/>
    </font>
    <font>
      <sz val="10.5"/>
      <name val="メイリオ"/>
      <family val="3"/>
      <charset val="128"/>
    </font>
    <font>
      <i/>
      <sz val="12"/>
      <color indexed="10"/>
      <name val="メイリオ"/>
      <family val="3"/>
      <charset val="128"/>
    </font>
  </fonts>
  <fills count="6">
    <fill>
      <patternFill patternType="none"/>
    </fill>
    <fill>
      <patternFill patternType="gray125"/>
    </fill>
    <fill>
      <patternFill patternType="solid">
        <fgColor indexed="44"/>
        <bgColor indexed="64"/>
      </patternFill>
    </fill>
    <fill>
      <patternFill patternType="solid">
        <fgColor theme="9" tint="0.79998168889431442"/>
        <bgColor indexed="64"/>
      </patternFill>
    </fill>
    <fill>
      <patternFill patternType="solid">
        <fgColor rgb="FF99CCFF"/>
        <bgColor indexed="64"/>
      </patternFill>
    </fill>
    <fill>
      <patternFill patternType="solid">
        <fgColor theme="0"/>
        <bgColor indexed="64"/>
      </patternFill>
    </fill>
  </fills>
  <borders count="34">
    <border>
      <left/>
      <right/>
      <top/>
      <bottom/>
      <diagonal/>
    </border>
    <border>
      <left/>
      <right/>
      <top/>
      <bottom style="thin">
        <color indexed="64"/>
      </bottom>
      <diagonal/>
    </border>
    <border>
      <left/>
      <right/>
      <top style="thin">
        <color indexed="64"/>
      </top>
      <bottom/>
      <diagonal/>
    </border>
    <border>
      <left/>
      <right/>
      <top/>
      <bottom style="double">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style="thin">
        <color indexed="64"/>
      </top>
      <bottom style="double">
        <color indexed="64"/>
      </bottom>
      <diagonal/>
    </border>
    <border>
      <left/>
      <right/>
      <top style="double">
        <color indexed="64"/>
      </top>
      <bottom style="thin">
        <color indexed="64"/>
      </bottom>
      <diagonal/>
    </border>
  </borders>
  <cellStyleXfs count="5">
    <xf numFmtId="0" fontId="0" fillId="0" borderId="0"/>
    <xf numFmtId="9" fontId="1" fillId="0" borderId="0" applyFont="0" applyFill="0" applyBorder="0" applyAlignment="0" applyProtection="0">
      <alignment vertical="center"/>
    </xf>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cellStyleXfs>
  <cellXfs count="259">
    <xf numFmtId="0" fontId="0" fillId="0" borderId="0" xfId="0"/>
    <xf numFmtId="0" fontId="6" fillId="0" borderId="0" xfId="3" applyFont="1">
      <alignment vertical="center"/>
    </xf>
    <xf numFmtId="0" fontId="6" fillId="0" borderId="0" xfId="3" applyFont="1" applyAlignment="1">
      <alignment vertical="center" wrapText="1"/>
    </xf>
    <xf numFmtId="0" fontId="4" fillId="0" borderId="0" xfId="3" applyFont="1" applyAlignment="1">
      <alignment horizontal="center" vertical="center"/>
    </xf>
    <xf numFmtId="38" fontId="4" fillId="0" borderId="0" xfId="2" applyFont="1" applyFill="1" applyBorder="1" applyAlignment="1">
      <alignment horizontal="center" vertical="center"/>
    </xf>
    <xf numFmtId="0" fontId="7" fillId="0" borderId="0" xfId="3" applyFont="1" applyAlignment="1">
      <alignment horizontal="center" vertical="center"/>
    </xf>
    <xf numFmtId="0" fontId="7" fillId="0" borderId="0" xfId="3" applyFont="1" applyAlignment="1">
      <alignment horizontal="center" vertical="center" wrapText="1"/>
    </xf>
    <xf numFmtId="38" fontId="7" fillId="0" borderId="0" xfId="2" applyFont="1" applyFill="1" applyBorder="1" applyAlignment="1">
      <alignment horizontal="center" vertical="center"/>
    </xf>
    <xf numFmtId="0" fontId="7" fillId="0" borderId="0" xfId="3" applyFont="1">
      <alignment vertical="center"/>
    </xf>
    <xf numFmtId="0" fontId="6" fillId="0" borderId="0" xfId="3" applyFont="1" applyAlignment="1">
      <alignment horizontal="center" vertical="center"/>
    </xf>
    <xf numFmtId="0" fontId="6" fillId="0" borderId="0" xfId="3" applyFont="1" applyAlignment="1">
      <alignment horizontal="center" vertical="center" wrapText="1"/>
    </xf>
    <xf numFmtId="38" fontId="6" fillId="0" borderId="0" xfId="2" applyFont="1" applyFill="1" applyBorder="1" applyAlignment="1">
      <alignment horizontal="center" vertical="center"/>
    </xf>
    <xf numFmtId="0" fontId="6" fillId="0" borderId="0" xfId="3" applyFont="1" applyAlignment="1">
      <alignment horizontal="right" vertical="center"/>
    </xf>
    <xf numFmtId="0" fontId="7" fillId="3" borderId="0" xfId="3" applyFont="1" applyFill="1" applyAlignment="1">
      <alignment horizontal="center" vertical="center"/>
    </xf>
    <xf numFmtId="0" fontId="5" fillId="0" borderId="0" xfId="0" applyFont="1" applyAlignment="1">
      <alignment horizontal="center" vertical="center"/>
    </xf>
    <xf numFmtId="38" fontId="6" fillId="0" borderId="0" xfId="2" applyFont="1" applyFill="1" applyBorder="1" applyAlignment="1">
      <alignment vertical="center"/>
    </xf>
    <xf numFmtId="0" fontId="6" fillId="0" borderId="1" xfId="3" applyFont="1" applyBorder="1" applyAlignment="1">
      <alignment horizontal="center" vertical="center"/>
    </xf>
    <xf numFmtId="38" fontId="6" fillId="0" borderId="2" xfId="2" applyFont="1" applyFill="1" applyBorder="1" applyAlignment="1">
      <alignment horizontal="center" vertical="center"/>
    </xf>
    <xf numFmtId="0" fontId="6" fillId="0" borderId="2" xfId="3" applyFont="1" applyBorder="1" applyAlignment="1">
      <alignment horizontal="center" vertical="center"/>
    </xf>
    <xf numFmtId="38" fontId="4" fillId="0" borderId="2" xfId="2" applyFont="1" applyFill="1" applyBorder="1" applyAlignment="1">
      <alignment horizontal="center" vertical="center"/>
    </xf>
    <xf numFmtId="38" fontId="6" fillId="0" borderId="2" xfId="2" applyFont="1" applyFill="1" applyBorder="1" applyAlignment="1">
      <alignment horizontal="center" vertical="center" wrapText="1"/>
    </xf>
    <xf numFmtId="38" fontId="6" fillId="0" borderId="2" xfId="2" applyFont="1" applyFill="1" applyBorder="1" applyAlignment="1">
      <alignment horizontal="right" vertical="center"/>
    </xf>
    <xf numFmtId="38" fontId="6" fillId="0" borderId="0" xfId="2" applyFont="1" applyFill="1" applyBorder="1" applyAlignment="1">
      <alignment horizontal="right" vertical="center"/>
    </xf>
    <xf numFmtId="38" fontId="6" fillId="2" borderId="0" xfId="2" applyFont="1" applyFill="1" applyBorder="1" applyAlignment="1">
      <alignment vertical="center"/>
    </xf>
    <xf numFmtId="38" fontId="6" fillId="2" borderId="0" xfId="2" applyFont="1" applyFill="1" applyBorder="1" applyAlignment="1">
      <alignment vertical="center" wrapText="1"/>
    </xf>
    <xf numFmtId="38" fontId="6" fillId="2" borderId="0" xfId="2" applyFont="1" applyFill="1" applyBorder="1" applyAlignment="1">
      <alignment horizontal="center" vertical="center"/>
    </xf>
    <xf numFmtId="38" fontId="5" fillId="4" borderId="0" xfId="2" applyFont="1" applyFill="1" applyBorder="1" applyAlignment="1">
      <alignment vertical="center"/>
    </xf>
    <xf numFmtId="38" fontId="5" fillId="2" borderId="0" xfId="2" applyFont="1" applyFill="1" applyBorder="1" applyAlignment="1">
      <alignment horizontal="right" vertical="center"/>
    </xf>
    <xf numFmtId="38" fontId="9" fillId="2" borderId="0" xfId="2" applyFont="1" applyFill="1" applyBorder="1" applyAlignment="1">
      <alignment horizontal="center" vertical="center"/>
    </xf>
    <xf numFmtId="38" fontId="10" fillId="2" borderId="0" xfId="2" applyFont="1" applyFill="1" applyBorder="1" applyAlignment="1">
      <alignment horizontal="right" vertical="center"/>
    </xf>
    <xf numFmtId="6" fontId="10" fillId="2" borderId="0" xfId="2" applyNumberFormat="1" applyFont="1" applyFill="1" applyBorder="1" applyAlignment="1">
      <alignment vertical="center"/>
    </xf>
    <xf numFmtId="10" fontId="10" fillId="2" borderId="0" xfId="1" applyNumberFormat="1" applyFont="1" applyFill="1" applyBorder="1" applyAlignment="1">
      <alignment horizontal="right" vertical="center"/>
    </xf>
    <xf numFmtId="38" fontId="10" fillId="2" borderId="0" xfId="2" applyFont="1" applyFill="1" applyBorder="1" applyAlignment="1">
      <alignment horizontal="center" vertical="center"/>
    </xf>
    <xf numFmtId="38" fontId="11" fillId="3" borderId="0" xfId="4" applyFont="1" applyFill="1" applyBorder="1" applyAlignment="1">
      <alignment vertical="center"/>
    </xf>
    <xf numFmtId="38" fontId="10" fillId="4" borderId="0" xfId="4" applyFont="1" applyFill="1" applyBorder="1" applyAlignment="1">
      <alignment vertical="center"/>
    </xf>
    <xf numFmtId="38" fontId="6" fillId="0" borderId="0" xfId="2" applyFont="1" applyFill="1" applyBorder="1" applyAlignment="1">
      <alignment vertical="center" wrapText="1"/>
    </xf>
    <xf numFmtId="38" fontId="10" fillId="0" borderId="0" xfId="2" applyFont="1" applyFill="1" applyBorder="1" applyAlignment="1">
      <alignment vertical="center"/>
    </xf>
    <xf numFmtId="38" fontId="10" fillId="0" borderId="0" xfId="2" applyFont="1" applyFill="1" applyBorder="1" applyAlignment="1">
      <alignment horizontal="center" vertical="center"/>
    </xf>
    <xf numFmtId="10" fontId="10" fillId="0" borderId="0" xfId="2" applyNumberFormat="1" applyFont="1" applyFill="1" applyBorder="1" applyAlignment="1">
      <alignment vertical="center"/>
    </xf>
    <xf numFmtId="38" fontId="10" fillId="0" borderId="0" xfId="4" applyFont="1" applyFill="1" applyBorder="1" applyAlignment="1">
      <alignment vertical="center"/>
    </xf>
    <xf numFmtId="38" fontId="4" fillId="0" borderId="0" xfId="2" applyFont="1" applyFill="1" applyBorder="1" applyAlignment="1">
      <alignment vertical="center"/>
    </xf>
    <xf numFmtId="38" fontId="4" fillId="0" borderId="0" xfId="2" applyFont="1" applyFill="1" applyBorder="1" applyAlignment="1">
      <alignment vertical="center" wrapText="1"/>
    </xf>
    <xf numFmtId="38" fontId="12" fillId="0" borderId="0" xfId="2" applyFont="1" applyFill="1" applyBorder="1" applyAlignment="1">
      <alignment horizontal="right" vertical="center"/>
    </xf>
    <xf numFmtId="38" fontId="12" fillId="0" borderId="0" xfId="2" applyFont="1" applyFill="1" applyBorder="1" applyAlignment="1">
      <alignment vertical="center"/>
    </xf>
    <xf numFmtId="38" fontId="13" fillId="0" borderId="0" xfId="2" applyFont="1" applyFill="1" applyBorder="1" applyAlignment="1">
      <alignment horizontal="right" vertical="center"/>
    </xf>
    <xf numFmtId="38" fontId="10" fillId="0" borderId="0" xfId="2" applyFont="1" applyFill="1" applyBorder="1" applyAlignment="1">
      <alignment horizontal="right" vertical="center"/>
    </xf>
    <xf numFmtId="10" fontId="12" fillId="0" borderId="0" xfId="2" applyNumberFormat="1" applyFont="1" applyFill="1" applyBorder="1" applyAlignment="1">
      <alignment horizontal="right" vertical="center"/>
    </xf>
    <xf numFmtId="38" fontId="10" fillId="5" borderId="0" xfId="4" applyFont="1" applyFill="1" applyBorder="1" applyAlignment="1">
      <alignment vertical="center"/>
    </xf>
    <xf numFmtId="38" fontId="14" fillId="0" borderId="0" xfId="2" applyFont="1" applyFill="1" applyBorder="1" applyAlignment="1">
      <alignment horizontal="right" vertical="center"/>
    </xf>
    <xf numFmtId="38" fontId="14" fillId="0" borderId="0" xfId="2" applyFont="1" applyFill="1" applyBorder="1" applyAlignment="1">
      <alignment vertical="center"/>
    </xf>
    <xf numFmtId="38" fontId="15" fillId="0" borderId="0" xfId="2" applyFont="1" applyFill="1" applyBorder="1" applyAlignment="1">
      <alignment horizontal="right" vertical="center"/>
    </xf>
    <xf numFmtId="38" fontId="16" fillId="0" borderId="0" xfId="2" applyFont="1" applyFill="1" applyBorder="1" applyAlignment="1">
      <alignment horizontal="right" vertical="center"/>
    </xf>
    <xf numFmtId="10" fontId="14" fillId="0" borderId="0" xfId="2" applyNumberFormat="1" applyFont="1" applyFill="1" applyBorder="1" applyAlignment="1">
      <alignment horizontal="right" vertical="center"/>
    </xf>
    <xf numFmtId="38" fontId="17" fillId="0" borderId="0" xfId="2" applyFont="1" applyFill="1" applyBorder="1" applyAlignment="1">
      <alignment horizontal="right" vertical="center"/>
    </xf>
    <xf numFmtId="38" fontId="18" fillId="0" borderId="0" xfId="2" applyFont="1" applyFill="1" applyBorder="1" applyAlignment="1">
      <alignment horizontal="left" vertical="center" wrapText="1"/>
    </xf>
    <xf numFmtId="0" fontId="7" fillId="3" borderId="0" xfId="3" applyFont="1" applyFill="1">
      <alignment vertical="center"/>
    </xf>
    <xf numFmtId="38" fontId="19" fillId="3" borderId="0" xfId="2" applyFont="1" applyFill="1" applyBorder="1" applyAlignment="1">
      <alignment horizontal="right" vertical="center"/>
    </xf>
    <xf numFmtId="38" fontId="20" fillId="0" borderId="0" xfId="2" applyFont="1" applyFill="1" applyBorder="1" applyAlignment="1">
      <alignment vertical="center"/>
    </xf>
    <xf numFmtId="38" fontId="21" fillId="0" borderId="0" xfId="2" applyFont="1" applyFill="1" applyBorder="1" applyAlignment="1">
      <alignment horizontal="right" vertical="center"/>
    </xf>
    <xf numFmtId="38" fontId="18" fillId="0" borderId="0" xfId="2" applyFont="1" applyFill="1" applyBorder="1" applyAlignment="1">
      <alignment vertical="center" wrapText="1"/>
    </xf>
    <xf numFmtId="38" fontId="11" fillId="3" borderId="0" xfId="2" applyFont="1" applyFill="1" applyBorder="1" applyAlignment="1">
      <alignment horizontal="right" vertical="center"/>
    </xf>
    <xf numFmtId="38" fontId="20" fillId="0" borderId="0" xfId="2" applyFont="1" applyFill="1" applyBorder="1" applyAlignment="1">
      <alignment horizontal="right" vertical="center"/>
    </xf>
    <xf numFmtId="38" fontId="22" fillId="0" borderId="0" xfId="2" applyFont="1" applyFill="1" applyBorder="1" applyAlignment="1">
      <alignment horizontal="left" vertical="center"/>
    </xf>
    <xf numFmtId="0" fontId="23" fillId="0" borderId="0" xfId="3" applyFont="1">
      <alignment vertical="center"/>
    </xf>
    <xf numFmtId="38" fontId="21" fillId="0" borderId="0" xfId="2" applyFont="1" applyFill="1" applyBorder="1" applyAlignment="1">
      <alignment vertical="center"/>
    </xf>
    <xf numFmtId="38" fontId="24" fillId="0" borderId="0" xfId="2" applyFont="1" applyFill="1" applyBorder="1" applyAlignment="1">
      <alignment horizontal="right" vertical="center"/>
    </xf>
    <xf numFmtId="38" fontId="25" fillId="0" borderId="0" xfId="2" applyFont="1" applyFill="1" applyBorder="1" applyAlignment="1">
      <alignment horizontal="right" vertical="center"/>
    </xf>
    <xf numFmtId="10" fontId="21" fillId="0" borderId="0" xfId="2" applyNumberFormat="1" applyFont="1" applyFill="1" applyBorder="1" applyAlignment="1">
      <alignment horizontal="right" vertical="center"/>
    </xf>
    <xf numFmtId="38" fontId="26" fillId="0" borderId="0" xfId="2" applyFont="1" applyFill="1" applyBorder="1" applyAlignment="1">
      <alignment horizontal="right" vertical="center"/>
    </xf>
    <xf numFmtId="38" fontId="13" fillId="0" borderId="0" xfId="2" applyFont="1" applyFill="1" applyBorder="1" applyAlignment="1">
      <alignment vertical="center"/>
    </xf>
    <xf numFmtId="38" fontId="24" fillId="0" borderId="0" xfId="2" applyFont="1" applyFill="1" applyBorder="1" applyAlignment="1">
      <alignment vertical="center"/>
    </xf>
    <xf numFmtId="38" fontId="9" fillId="0" borderId="0" xfId="2" applyFont="1" applyFill="1" applyBorder="1" applyAlignment="1">
      <alignment horizontal="right" vertical="center"/>
    </xf>
    <xf numFmtId="38" fontId="6" fillId="0" borderId="0" xfId="2" applyFont="1" applyFill="1" applyBorder="1" applyAlignment="1">
      <alignment horizontal="left" vertical="center" wrapText="1"/>
    </xf>
    <xf numFmtId="38" fontId="6" fillId="0" borderId="0" xfId="2" applyFont="1" applyFill="1" applyBorder="1" applyAlignment="1">
      <alignment horizontal="left" vertical="center"/>
    </xf>
    <xf numFmtId="38" fontId="10" fillId="0" borderId="0" xfId="2" applyFont="1" applyFill="1" applyBorder="1" applyAlignment="1">
      <alignment horizontal="left" vertical="center"/>
    </xf>
    <xf numFmtId="38" fontId="11" fillId="3" borderId="0" xfId="2" applyFont="1" applyFill="1" applyBorder="1" applyAlignment="1">
      <alignment vertical="center"/>
    </xf>
    <xf numFmtId="38" fontId="27" fillId="0" borderId="0" xfId="2" applyFont="1" applyFill="1" applyBorder="1" applyAlignment="1">
      <alignment horizontal="left" vertical="center" wrapText="1"/>
    </xf>
    <xf numFmtId="38" fontId="20" fillId="0" borderId="0" xfId="2" applyFont="1" applyFill="1" applyBorder="1" applyAlignment="1">
      <alignment horizontal="left" vertical="center"/>
    </xf>
    <xf numFmtId="38" fontId="28" fillId="0" borderId="0" xfId="2" applyFont="1" applyFill="1" applyBorder="1" applyAlignment="1">
      <alignment horizontal="right" vertical="center"/>
    </xf>
    <xf numFmtId="38" fontId="29" fillId="2" borderId="0" xfId="2" applyFont="1" applyFill="1" applyBorder="1" applyAlignment="1">
      <alignment horizontal="center" vertical="center"/>
    </xf>
    <xf numFmtId="6" fontId="5" fillId="2" borderId="0" xfId="2" applyNumberFormat="1" applyFont="1" applyFill="1" applyBorder="1" applyAlignment="1">
      <alignment vertical="center"/>
    </xf>
    <xf numFmtId="10" fontId="30" fillId="2" borderId="0" xfId="1" applyNumberFormat="1" applyFont="1" applyFill="1" applyBorder="1" applyAlignment="1">
      <alignment horizontal="right" vertical="center"/>
    </xf>
    <xf numFmtId="38" fontId="10" fillId="2" borderId="0" xfId="2" applyFont="1" applyFill="1" applyBorder="1" applyAlignment="1">
      <alignment vertical="center"/>
    </xf>
    <xf numFmtId="0" fontId="10" fillId="0" borderId="0" xfId="3" applyFont="1">
      <alignment vertical="center"/>
    </xf>
    <xf numFmtId="0" fontId="6" fillId="0" borderId="3" xfId="3" applyFont="1" applyBorder="1">
      <alignment vertical="center"/>
    </xf>
    <xf numFmtId="0" fontId="4" fillId="0" borderId="3" xfId="3" applyFont="1" applyBorder="1">
      <alignment vertical="center"/>
    </xf>
    <xf numFmtId="0" fontId="4" fillId="0" borderId="3" xfId="3" applyFont="1" applyBorder="1" applyAlignment="1">
      <alignment vertical="center" wrapText="1"/>
    </xf>
    <xf numFmtId="38" fontId="9" fillId="0" borderId="3" xfId="2" applyFont="1" applyFill="1" applyBorder="1" applyAlignment="1">
      <alignment horizontal="right" vertical="center"/>
    </xf>
    <xf numFmtId="38" fontId="9" fillId="0" borderId="3" xfId="2" applyFont="1" applyFill="1" applyBorder="1" applyAlignment="1">
      <alignment vertical="center"/>
    </xf>
    <xf numFmtId="38" fontId="5" fillId="0" borderId="3" xfId="2" applyFont="1" applyFill="1" applyBorder="1" applyAlignment="1">
      <alignment horizontal="right" vertical="center"/>
    </xf>
    <xf numFmtId="38" fontId="10" fillId="0" borderId="3" xfId="4" applyFont="1" applyFill="1" applyBorder="1" applyAlignment="1">
      <alignment horizontal="right" vertical="center"/>
    </xf>
    <xf numFmtId="6" fontId="9" fillId="0" borderId="3" xfId="3" applyNumberFormat="1" applyFont="1" applyBorder="1">
      <alignment vertical="center"/>
    </xf>
    <xf numFmtId="10" fontId="10" fillId="0" borderId="3" xfId="1" applyNumberFormat="1" applyFont="1" applyFill="1" applyBorder="1" applyAlignment="1">
      <alignment horizontal="right" vertical="center"/>
    </xf>
    <xf numFmtId="0" fontId="9" fillId="0" borderId="3" xfId="3" applyFont="1" applyBorder="1">
      <alignment vertical="center"/>
    </xf>
    <xf numFmtId="0" fontId="4" fillId="0" borderId="0" xfId="3" applyFont="1">
      <alignment vertical="center"/>
    </xf>
    <xf numFmtId="0" fontId="6" fillId="0" borderId="0" xfId="3" applyFont="1" applyAlignment="1">
      <alignment horizontal="left" vertical="center"/>
    </xf>
    <xf numFmtId="0" fontId="6" fillId="0" borderId="0" xfId="3" applyFont="1" applyAlignment="1">
      <alignment horizontal="left" vertical="center" wrapText="1"/>
    </xf>
    <xf numFmtId="0" fontId="18" fillId="0" borderId="0" xfId="3" applyFont="1">
      <alignment vertical="center"/>
    </xf>
    <xf numFmtId="0" fontId="5" fillId="0" borderId="0" xfId="0" applyFont="1" applyAlignment="1">
      <alignment wrapText="1"/>
    </xf>
    <xf numFmtId="0" fontId="5" fillId="0" borderId="0" xfId="0" applyFont="1"/>
    <xf numFmtId="0" fontId="5" fillId="0" borderId="17" xfId="0" applyFont="1" applyBorder="1" applyAlignment="1">
      <alignment horizontal="center" vertical="center" wrapText="1"/>
    </xf>
    <xf numFmtId="0" fontId="5" fillId="0" borderId="18" xfId="0" applyFont="1" applyBorder="1" applyAlignment="1">
      <alignment horizontal="center" vertical="center"/>
    </xf>
    <xf numFmtId="0" fontId="5" fillId="0" borderId="18" xfId="0" applyFont="1" applyBorder="1" applyAlignment="1">
      <alignment horizontal="center" vertical="center" wrapText="1"/>
    </xf>
    <xf numFmtId="0" fontId="5" fillId="0" borderId="0" xfId="0" applyFont="1" applyAlignment="1">
      <alignment vertical="center"/>
    </xf>
    <xf numFmtId="0" fontId="5" fillId="0" borderId="19" xfId="0" applyFont="1" applyBorder="1" applyAlignment="1">
      <alignment wrapText="1"/>
    </xf>
    <xf numFmtId="10" fontId="5" fillId="0" borderId="20" xfId="0" applyNumberFormat="1" applyFont="1" applyBorder="1"/>
    <xf numFmtId="0" fontId="5" fillId="0" borderId="20" xfId="0" applyFont="1" applyBorder="1" applyAlignment="1">
      <alignment wrapText="1"/>
    </xf>
    <xf numFmtId="0" fontId="5" fillId="0" borderId="20" xfId="0" applyFont="1" applyBorder="1"/>
    <xf numFmtId="10" fontId="5" fillId="0" borderId="19" xfId="0" applyNumberFormat="1" applyFont="1" applyBorder="1"/>
    <xf numFmtId="0" fontId="5" fillId="0" borderId="19" xfId="0" applyFont="1" applyBorder="1"/>
    <xf numFmtId="0" fontId="5" fillId="0" borderId="21" xfId="0" applyFont="1" applyBorder="1" applyAlignment="1">
      <alignment wrapText="1"/>
    </xf>
    <xf numFmtId="10" fontId="5" fillId="0" borderId="21" xfId="0" applyNumberFormat="1" applyFont="1" applyBorder="1"/>
    <xf numFmtId="0" fontId="5" fillId="0" borderId="21" xfId="0" applyFont="1" applyBorder="1"/>
    <xf numFmtId="0" fontId="5" fillId="0" borderId="18" xfId="0" applyFont="1" applyBorder="1" applyAlignment="1">
      <alignment wrapText="1"/>
    </xf>
    <xf numFmtId="0" fontId="5" fillId="0" borderId="18" xfId="0" applyFont="1" applyBorder="1"/>
    <xf numFmtId="10" fontId="5" fillId="0" borderId="18" xfId="0" applyNumberFormat="1" applyFont="1" applyBorder="1"/>
    <xf numFmtId="0" fontId="5" fillId="0" borderId="22" xfId="0" applyFont="1" applyBorder="1" applyAlignment="1">
      <alignment wrapText="1"/>
    </xf>
    <xf numFmtId="10" fontId="5" fillId="0" borderId="22" xfId="0" applyNumberFormat="1" applyFont="1" applyBorder="1"/>
    <xf numFmtId="0" fontId="5" fillId="0" borderId="22" xfId="0" applyFont="1" applyBorder="1"/>
    <xf numFmtId="0" fontId="33" fillId="0" borderId="0" xfId="0" applyFont="1" applyAlignment="1">
      <alignment wrapText="1"/>
    </xf>
    <xf numFmtId="0" fontId="5" fillId="0" borderId="1" xfId="0" applyFont="1" applyBorder="1"/>
    <xf numFmtId="0" fontId="8" fillId="0" borderId="0" xfId="0" applyFont="1"/>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vertical="center" wrapText="1"/>
    </xf>
    <xf numFmtId="0" fontId="35" fillId="0" borderId="0" xfId="0" applyFont="1" applyAlignment="1">
      <alignment horizontal="right" vertical="center"/>
    </xf>
    <xf numFmtId="38" fontId="6" fillId="0" borderId="0" xfId="2" applyFont="1" applyAlignment="1">
      <alignment horizontal="right" vertical="center"/>
    </xf>
    <xf numFmtId="0" fontId="6" fillId="2" borderId="8" xfId="0" applyFont="1" applyFill="1" applyBorder="1" applyAlignment="1">
      <alignment horizontal="center" vertical="center"/>
    </xf>
    <xf numFmtId="0" fontId="18" fillId="2" borderId="5" xfId="0" applyFont="1" applyFill="1" applyBorder="1" applyAlignment="1">
      <alignment vertical="center"/>
    </xf>
    <xf numFmtId="0" fontId="6" fillId="2" borderId="5" xfId="0" applyFont="1" applyFill="1" applyBorder="1" applyAlignment="1">
      <alignment vertical="center"/>
    </xf>
    <xf numFmtId="38" fontId="6" fillId="2" borderId="5" xfId="2" applyFont="1" applyFill="1" applyBorder="1" applyAlignment="1">
      <alignment horizontal="right" vertical="center"/>
    </xf>
    <xf numFmtId="0" fontId="6" fillId="2" borderId="8" xfId="0" applyFont="1" applyFill="1" applyBorder="1" applyAlignment="1">
      <alignment horizontal="center" vertical="center" wrapText="1"/>
    </xf>
    <xf numFmtId="0" fontId="6" fillId="2" borderId="5" xfId="0" applyFont="1" applyFill="1" applyBorder="1" applyAlignment="1">
      <alignment horizontal="center" vertical="center" wrapText="1"/>
    </xf>
    <xf numFmtId="38" fontId="6" fillId="2" borderId="5" xfId="2" applyFont="1" applyFill="1" applyBorder="1" applyAlignment="1">
      <alignment horizontal="center" vertical="center" wrapText="1"/>
    </xf>
    <xf numFmtId="0" fontId="6" fillId="0" borderId="0" xfId="0" applyFont="1" applyAlignment="1">
      <alignment horizontal="center" vertical="center" wrapText="1"/>
    </xf>
    <xf numFmtId="0" fontId="27" fillId="0" borderId="10" xfId="0" applyFont="1" applyBorder="1" applyAlignment="1">
      <alignment horizontal="center" vertical="center"/>
    </xf>
    <xf numFmtId="0" fontId="27" fillId="0" borderId="6" xfId="0" applyFont="1" applyBorder="1" applyAlignment="1">
      <alignment vertical="center"/>
    </xf>
    <xf numFmtId="0" fontId="6" fillId="0" borderId="6" xfId="0" applyFont="1" applyBorder="1" applyAlignment="1">
      <alignment horizontal="center" vertical="center"/>
    </xf>
    <xf numFmtId="14" fontId="6" fillId="0" borderId="6" xfId="0" applyNumberFormat="1" applyFont="1" applyBorder="1" applyAlignment="1">
      <alignment horizontal="center" vertical="center"/>
    </xf>
    <xf numFmtId="0" fontId="6" fillId="0" borderId="6" xfId="0" applyFont="1" applyBorder="1" applyAlignment="1">
      <alignment horizontal="left" vertical="center" wrapText="1" indent="1"/>
    </xf>
    <xf numFmtId="38" fontId="6" fillId="0" borderId="6" xfId="2" applyFont="1" applyBorder="1" applyAlignment="1">
      <alignment horizontal="right" vertical="center"/>
    </xf>
    <xf numFmtId="38" fontId="6" fillId="0" borderId="0" xfId="2" applyFont="1" applyBorder="1" applyAlignment="1">
      <alignment vertical="center"/>
    </xf>
    <xf numFmtId="0" fontId="27" fillId="0" borderId="5" xfId="0" applyFont="1" applyBorder="1" applyAlignment="1">
      <alignment vertical="center"/>
    </xf>
    <xf numFmtId="0" fontId="6" fillId="0" borderId="5" xfId="0" applyFont="1" applyBorder="1" applyAlignment="1">
      <alignment horizontal="center" vertical="center"/>
    </xf>
    <xf numFmtId="0" fontId="6" fillId="0" borderId="5" xfId="0" applyFont="1" applyBorder="1" applyAlignment="1">
      <alignment horizontal="left" vertical="center" wrapText="1" indent="1"/>
    </xf>
    <xf numFmtId="38" fontId="6" fillId="0" borderId="5" xfId="2" applyFont="1" applyBorder="1" applyAlignment="1">
      <alignment horizontal="right" vertical="center"/>
    </xf>
    <xf numFmtId="0" fontId="6" fillId="0" borderId="7" xfId="0" applyFont="1" applyBorder="1" applyAlignment="1">
      <alignment horizontal="left" vertical="center" indent="1"/>
    </xf>
    <xf numFmtId="38" fontId="6" fillId="0" borderId="12" xfId="2" applyFont="1" applyBorder="1" applyAlignment="1">
      <alignment horizontal="right" vertical="center"/>
    </xf>
    <xf numFmtId="0" fontId="6" fillId="0" borderId="0" xfId="0" applyFont="1" applyAlignment="1">
      <alignment horizontal="left" vertical="center" wrapText="1" indent="1"/>
    </xf>
    <xf numFmtId="38" fontId="6" fillId="0" borderId="0" xfId="2" applyFont="1" applyBorder="1" applyAlignment="1">
      <alignment horizontal="right" vertical="center"/>
    </xf>
    <xf numFmtId="0" fontId="6" fillId="2" borderId="13" xfId="0" applyFont="1" applyFill="1" applyBorder="1" applyAlignment="1">
      <alignment horizontal="center" vertical="center"/>
    </xf>
    <xf numFmtId="0" fontId="6" fillId="2" borderId="4" xfId="0" applyFont="1" applyFill="1" applyBorder="1" applyAlignment="1">
      <alignment vertical="center"/>
    </xf>
    <xf numFmtId="38" fontId="6" fillId="2" borderId="4" xfId="2" applyFont="1" applyFill="1" applyBorder="1" applyAlignment="1">
      <alignment horizontal="right" vertical="center"/>
    </xf>
    <xf numFmtId="38" fontId="6" fillId="0" borderId="15" xfId="2" applyFont="1" applyBorder="1" applyAlignment="1">
      <alignment horizontal="right" vertical="center"/>
    </xf>
    <xf numFmtId="0" fontId="27" fillId="0" borderId="8" xfId="0" applyFont="1" applyBorder="1" applyAlignment="1">
      <alignment horizontal="center" vertical="center"/>
    </xf>
    <xf numFmtId="38" fontId="6" fillId="0" borderId="14" xfId="2" applyFont="1" applyBorder="1" applyAlignment="1">
      <alignment horizontal="right" vertical="center"/>
    </xf>
    <xf numFmtId="0" fontId="36" fillId="0" borderId="0" xfId="0" applyFont="1" applyAlignment="1">
      <alignment horizontal="left" vertical="center"/>
    </xf>
    <xf numFmtId="0" fontId="6" fillId="0" borderId="0" xfId="0" applyFont="1" applyAlignment="1">
      <alignment horizontal="right" vertical="center"/>
    </xf>
    <xf numFmtId="0" fontId="18" fillId="2" borderId="4" xfId="0" applyFont="1" applyFill="1" applyBorder="1" applyAlignment="1">
      <alignment vertical="center"/>
    </xf>
    <xf numFmtId="0" fontId="6" fillId="2" borderId="4" xfId="0" applyFont="1" applyFill="1" applyBorder="1" applyAlignment="1">
      <alignment vertical="center" wrapText="1"/>
    </xf>
    <xf numFmtId="14" fontId="6" fillId="0" borderId="6" xfId="0" applyNumberFormat="1"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23" xfId="0" applyFont="1" applyBorder="1" applyAlignment="1">
      <alignment horizontal="right" vertical="center"/>
    </xf>
    <xf numFmtId="0" fontId="6" fillId="0" borderId="2" xfId="0" applyFont="1" applyBorder="1" applyAlignment="1">
      <alignment horizontal="right" vertical="center"/>
    </xf>
    <xf numFmtId="0" fontId="6" fillId="2" borderId="5" xfId="0" applyFont="1" applyFill="1" applyBorder="1" applyAlignment="1">
      <alignment horizontal="center" vertical="center"/>
    </xf>
    <xf numFmtId="14" fontId="6" fillId="0" borderId="6" xfId="0" applyNumberFormat="1" applyFont="1" applyBorder="1" applyAlignment="1">
      <alignment horizontal="left" vertical="center"/>
    </xf>
    <xf numFmtId="0" fontId="6" fillId="0" borderId="6" xfId="0" applyFont="1" applyBorder="1" applyAlignment="1">
      <alignment horizontal="left" vertical="center"/>
    </xf>
    <xf numFmtId="0" fontId="6" fillId="0" borderId="5" xfId="0" applyFont="1" applyBorder="1" applyAlignment="1">
      <alignment horizontal="left" vertical="center"/>
    </xf>
    <xf numFmtId="0" fontId="6" fillId="0" borderId="7" xfId="0" applyFont="1" applyBorder="1" applyAlignment="1">
      <alignment horizontal="left" vertical="center"/>
    </xf>
    <xf numFmtId="0" fontId="6" fillId="0" borderId="0" xfId="0" applyFont="1" applyAlignment="1">
      <alignment horizontal="left" vertical="center" wrapText="1"/>
    </xf>
    <xf numFmtId="0" fontId="37" fillId="0" borderId="0" xfId="0" applyFont="1" applyAlignment="1">
      <alignment horizontal="left" vertical="center" wrapText="1"/>
    </xf>
    <xf numFmtId="0" fontId="6"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38" fontId="6" fillId="0" borderId="24" xfId="2" applyFont="1" applyBorder="1" applyAlignment="1">
      <alignment horizontal="right" vertical="center"/>
    </xf>
    <xf numFmtId="0" fontId="39" fillId="0" borderId="21" xfId="0" applyFont="1" applyBorder="1" applyAlignment="1">
      <alignment horizontal="center" vertical="center" wrapText="1"/>
    </xf>
    <xf numFmtId="38" fontId="39" fillId="0" borderId="21" xfId="4" applyFont="1" applyBorder="1" applyAlignment="1">
      <alignment horizontal="left" vertical="center" wrapText="1"/>
    </xf>
    <xf numFmtId="38" fontId="39" fillId="0" borderId="21" xfId="4" applyFont="1" applyBorder="1" applyAlignment="1">
      <alignment horizontal="right" vertical="center" wrapText="1"/>
    </xf>
    <xf numFmtId="38" fontId="39" fillId="0" borderId="18" xfId="4" applyFont="1" applyBorder="1" applyAlignment="1">
      <alignment horizontal="left" vertical="center" wrapText="1"/>
    </xf>
    <xf numFmtId="38" fontId="39" fillId="0" borderId="18" xfId="4" applyFont="1" applyBorder="1" applyAlignment="1">
      <alignment horizontal="right" vertical="center" wrapText="1"/>
    </xf>
    <xf numFmtId="38" fontId="39" fillId="0" borderId="13" xfId="4" applyFont="1" applyBorder="1" applyAlignment="1">
      <alignment horizontal="left" vertical="center" wrapText="1"/>
    </xf>
    <xf numFmtId="38" fontId="5" fillId="0" borderId="21" xfId="4" applyFont="1" applyBorder="1" applyAlignment="1">
      <alignment horizontal="right" wrapText="1"/>
    </xf>
    <xf numFmtId="38" fontId="5" fillId="0" borderId="21" xfId="4" applyFont="1" applyBorder="1" applyAlignment="1">
      <alignment horizontal="right"/>
    </xf>
    <xf numFmtId="0" fontId="6" fillId="2" borderId="14" xfId="0" applyFont="1" applyFill="1" applyBorder="1" applyAlignment="1">
      <alignment vertical="center"/>
    </xf>
    <xf numFmtId="0" fontId="6" fillId="2" borderId="27"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0" borderId="11" xfId="4" applyFont="1" applyBorder="1" applyAlignment="1">
      <alignment horizontal="right" vertical="center"/>
    </xf>
    <xf numFmtId="38" fontId="6" fillId="0" borderId="0" xfId="4" applyFont="1" applyBorder="1" applyAlignment="1">
      <alignment vertical="center"/>
    </xf>
    <xf numFmtId="38" fontId="6" fillId="0" borderId="15" xfId="4" applyFont="1" applyBorder="1" applyAlignment="1">
      <alignment horizontal="right" vertical="center"/>
    </xf>
    <xf numFmtId="38" fontId="6" fillId="0" borderId="0" xfId="4" applyFont="1" applyBorder="1" applyAlignment="1">
      <alignment horizontal="right" vertical="center"/>
    </xf>
    <xf numFmtId="38" fontId="6" fillId="0" borderId="9" xfId="4" applyFont="1" applyBorder="1" applyAlignment="1">
      <alignment horizontal="right" vertical="center"/>
    </xf>
    <xf numFmtId="0" fontId="6" fillId="2" borderId="13" xfId="0" applyFont="1" applyFill="1" applyBorder="1" applyAlignment="1">
      <alignment horizontal="left" vertical="center"/>
    </xf>
    <xf numFmtId="0" fontId="6" fillId="2" borderId="16" xfId="0" applyFont="1" applyFill="1" applyBorder="1" applyAlignment="1">
      <alignment horizontal="center" vertical="center" wrapText="1"/>
    </xf>
    <xf numFmtId="0" fontId="27" fillId="0" borderId="1" xfId="0" applyFont="1" applyBorder="1" applyAlignment="1">
      <alignment vertical="center"/>
    </xf>
    <xf numFmtId="38" fontId="6" fillId="0" borderId="11" xfId="2" applyFont="1" applyBorder="1" applyAlignment="1">
      <alignment horizontal="right" vertical="center"/>
    </xf>
    <xf numFmtId="38" fontId="6" fillId="0" borderId="9" xfId="2" applyFont="1" applyBorder="1" applyAlignment="1">
      <alignment horizontal="right" vertical="center"/>
    </xf>
    <xf numFmtId="0" fontId="6" fillId="0" borderId="33" xfId="0" applyFont="1" applyBorder="1" applyAlignment="1">
      <alignment horizontal="center" vertical="center"/>
    </xf>
    <xf numFmtId="0" fontId="6" fillId="0" borderId="33" xfId="0" applyFont="1" applyBorder="1" applyAlignment="1">
      <alignment vertical="center"/>
    </xf>
    <xf numFmtId="0" fontId="6" fillId="0" borderId="33" xfId="0" applyFont="1" applyBorder="1" applyAlignment="1">
      <alignment horizontal="left" vertical="center" wrapText="1"/>
    </xf>
    <xf numFmtId="38" fontId="6" fillId="0" borderId="33" xfId="2" applyFont="1" applyBorder="1" applyAlignment="1">
      <alignment horizontal="right" vertical="center"/>
    </xf>
    <xf numFmtId="38" fontId="6" fillId="0" borderId="26" xfId="2" applyFont="1" applyBorder="1" applyAlignment="1">
      <alignment horizontal="right" vertical="center"/>
    </xf>
    <xf numFmtId="0" fontId="6" fillId="0" borderId="26" xfId="0" applyFont="1" applyBorder="1" applyAlignment="1">
      <alignment vertical="center"/>
    </xf>
    <xf numFmtId="0" fontId="6" fillId="0" borderId="25" xfId="0" applyFont="1" applyBorder="1" applyAlignment="1">
      <alignment vertical="center"/>
    </xf>
    <xf numFmtId="0" fontId="4" fillId="0" borderId="0" xfId="3" applyFont="1" applyAlignment="1">
      <alignment horizontal="center" vertical="center"/>
    </xf>
    <xf numFmtId="0" fontId="5" fillId="0" borderId="0" xfId="0" applyFont="1" applyAlignment="1">
      <alignment horizontal="center" vertical="center"/>
    </xf>
    <xf numFmtId="0" fontId="7" fillId="3" borderId="0" xfId="3" applyFont="1" applyFill="1" applyAlignment="1">
      <alignment horizontal="center" vertical="center"/>
    </xf>
    <xf numFmtId="0" fontId="8" fillId="3" borderId="0" xfId="0" applyFont="1" applyFill="1" applyAlignment="1">
      <alignment horizontal="center" vertical="center"/>
    </xf>
    <xf numFmtId="38" fontId="6" fillId="0" borderId="0" xfId="2" applyFont="1" applyFill="1" applyBorder="1" applyAlignment="1">
      <alignment horizontal="left" vertical="center" wrapText="1"/>
    </xf>
    <xf numFmtId="38" fontId="6" fillId="0" borderId="0" xfId="2" applyFont="1" applyFill="1" applyBorder="1" applyAlignment="1">
      <alignment horizontal="left" vertical="center"/>
    </xf>
    <xf numFmtId="0" fontId="6" fillId="0" borderId="0" xfId="3" applyFont="1" applyAlignment="1">
      <alignment horizontal="center" vertical="center"/>
    </xf>
    <xf numFmtId="0" fontId="6" fillId="0" borderId="0" xfId="3" applyFont="1" applyAlignment="1">
      <alignment horizontal="center" vertical="center" wrapText="1"/>
    </xf>
    <xf numFmtId="0" fontId="6" fillId="0" borderId="1" xfId="3" applyFont="1" applyBorder="1" applyAlignment="1">
      <alignment horizontal="center" vertical="center"/>
    </xf>
    <xf numFmtId="0" fontId="5" fillId="0" borderId="0" xfId="0" applyFont="1" applyAlignment="1">
      <alignment horizontal="center"/>
    </xf>
    <xf numFmtId="0" fontId="34" fillId="0" borderId="0" xfId="0" applyFont="1" applyAlignment="1">
      <alignment horizontal="center"/>
    </xf>
    <xf numFmtId="0" fontId="36" fillId="0" borderId="0" xfId="0" applyFont="1" applyAlignment="1">
      <alignment horizontal="left" vertical="center"/>
    </xf>
    <xf numFmtId="0" fontId="6" fillId="0" borderId="25" xfId="0" applyFont="1" applyBorder="1" applyAlignment="1">
      <alignment horizontal="right" vertical="center"/>
    </xf>
    <xf numFmtId="0" fontId="6" fillId="0" borderId="26" xfId="0" applyFont="1" applyBorder="1" applyAlignment="1">
      <alignment horizontal="right" vertical="center"/>
    </xf>
    <xf numFmtId="0" fontId="6" fillId="0" borderId="32" xfId="0" applyFont="1" applyBorder="1" applyAlignment="1">
      <alignment horizontal="right" vertical="center"/>
    </xf>
    <xf numFmtId="0" fontId="6" fillId="0" borderId="13" xfId="0" applyFont="1" applyBorder="1" applyAlignment="1">
      <alignment horizontal="right" vertical="center"/>
    </xf>
    <xf numFmtId="0" fontId="6" fillId="0" borderId="4" xfId="0" applyFont="1" applyBorder="1" applyAlignment="1">
      <alignment horizontal="right" vertical="center"/>
    </xf>
    <xf numFmtId="0" fontId="6" fillId="0" borderId="27" xfId="0" applyFont="1" applyBorder="1" applyAlignment="1">
      <alignment horizontal="center" vertical="center" wrapText="1"/>
    </xf>
    <xf numFmtId="0" fontId="6" fillId="0" borderId="16" xfId="0" applyFont="1" applyBorder="1" applyAlignment="1">
      <alignment horizontal="center" vertical="center" wrapText="1"/>
    </xf>
    <xf numFmtId="38" fontId="6" fillId="2" borderId="5" xfId="2" applyFont="1" applyFill="1" applyBorder="1" applyAlignment="1">
      <alignment horizontal="center" vertical="center" wrapText="1"/>
    </xf>
    <xf numFmtId="38" fontId="6" fillId="2" borderId="28" xfId="2" applyFont="1" applyFill="1" applyBorder="1" applyAlignment="1">
      <alignment horizontal="center" vertical="center" wrapText="1"/>
    </xf>
    <xf numFmtId="38" fontId="6" fillId="2" borderId="6" xfId="2" applyFont="1" applyFill="1" applyBorder="1" applyAlignment="1">
      <alignment horizontal="center" vertical="center" wrapText="1"/>
    </xf>
    <xf numFmtId="0" fontId="6" fillId="0" borderId="14" xfId="0" applyFont="1" applyBorder="1" applyAlignment="1">
      <alignment horizontal="right" vertical="center"/>
    </xf>
    <xf numFmtId="0" fontId="6" fillId="2" borderId="2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7" xfId="0" applyFont="1" applyFill="1" applyBorder="1" applyAlignment="1">
      <alignment horizontal="center" vertical="top" wrapText="1"/>
    </xf>
    <xf numFmtId="0" fontId="6" fillId="2" borderId="16" xfId="0" applyFont="1" applyFill="1" applyBorder="1" applyAlignment="1">
      <alignment horizontal="center" vertical="top" wrapText="1"/>
    </xf>
    <xf numFmtId="0" fontId="5" fillId="2" borderId="27" xfId="0" applyFont="1" applyFill="1" applyBorder="1" applyAlignment="1">
      <alignment horizontal="center" vertical="top" wrapText="1"/>
    </xf>
    <xf numFmtId="0" fontId="5" fillId="2" borderId="16" xfId="0" applyFont="1" applyFill="1" applyBorder="1" applyAlignment="1">
      <alignment horizontal="center" vertical="top" wrapText="1"/>
    </xf>
    <xf numFmtId="0" fontId="6" fillId="0" borderId="15" xfId="0" applyFont="1" applyBorder="1" applyAlignment="1">
      <alignment horizontal="right" vertical="center"/>
    </xf>
    <xf numFmtId="0" fontId="6" fillId="2" borderId="2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0" borderId="27" xfId="0" applyFont="1" applyBorder="1" applyAlignment="1">
      <alignment horizontal="left" vertical="center" wrapText="1"/>
    </xf>
    <xf numFmtId="0" fontId="6" fillId="0" borderId="4" xfId="0" applyFont="1" applyBorder="1" applyAlignment="1">
      <alignment horizontal="left" vertical="center" wrapText="1"/>
    </xf>
    <xf numFmtId="0" fontId="6" fillId="0" borderId="16" xfId="0" applyFont="1" applyBorder="1" applyAlignment="1">
      <alignment horizontal="left" vertical="center" wrapText="1"/>
    </xf>
    <xf numFmtId="0" fontId="5" fillId="2" borderId="27"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6" fillId="0" borderId="4" xfId="0" applyFont="1" applyBorder="1" applyAlignment="1">
      <alignment horizontal="center" vertical="center" wrapText="1"/>
    </xf>
    <xf numFmtId="38" fontId="39" fillId="0" borderId="30" xfId="4" applyFont="1" applyBorder="1" applyAlignment="1">
      <alignment horizontal="right" vertical="center" wrapText="1"/>
    </xf>
    <xf numFmtId="38" fontId="39" fillId="0" borderId="13" xfId="4" applyFont="1" applyBorder="1" applyAlignment="1">
      <alignment horizontal="left" vertical="center" wrapText="1"/>
    </xf>
    <xf numFmtId="38" fontId="39" fillId="0" borderId="4" xfId="4" applyFont="1" applyBorder="1" applyAlignment="1">
      <alignment horizontal="left" vertical="center" wrapText="1"/>
    </xf>
    <xf numFmtId="38" fontId="39" fillId="0" borderId="14" xfId="4" applyFont="1" applyBorder="1" applyAlignment="1">
      <alignment horizontal="left" vertical="center" wrapText="1"/>
    </xf>
    <xf numFmtId="38" fontId="39" fillId="0" borderId="31" xfId="4" applyFont="1" applyBorder="1" applyAlignment="1">
      <alignment horizontal="right" vertical="center" wrapText="1"/>
    </xf>
    <xf numFmtId="0" fontId="5" fillId="0" borderId="0" xfId="0" applyFont="1" applyAlignment="1">
      <alignment horizontal="left" wrapText="1"/>
    </xf>
    <xf numFmtId="0" fontId="5" fillId="0" borderId="0" xfId="0" applyFont="1" applyAlignment="1">
      <alignment horizontal="center" wrapText="1"/>
    </xf>
    <xf numFmtId="0" fontId="39" fillId="0" borderId="13" xfId="0" applyFont="1" applyBorder="1" applyAlignment="1">
      <alignment horizontal="left" vertical="center" wrapText="1"/>
    </xf>
    <xf numFmtId="0" fontId="39" fillId="0" borderId="4" xfId="0" applyFont="1" applyBorder="1" applyAlignment="1">
      <alignment horizontal="left" vertical="center" wrapText="1"/>
    </xf>
    <xf numFmtId="0" fontId="39" fillId="0" borderId="14" xfId="0" applyFont="1" applyBorder="1" applyAlignment="1">
      <alignment horizontal="left" vertical="center" wrapText="1"/>
    </xf>
    <xf numFmtId="0" fontId="37" fillId="0" borderId="0" xfId="0" applyFont="1" applyAlignment="1">
      <alignment horizontal="left" vertical="center"/>
    </xf>
  </cellXfs>
  <cellStyles count="5">
    <cellStyle name="パーセント" xfId="1" builtinId="5"/>
    <cellStyle name="桁区切り" xfId="2" builtinId="6"/>
    <cellStyle name="桁区切り 2" xfId="4" xr:uid="{00000000-0005-0000-0000-000002000000}"/>
    <cellStyle name="標準" xfId="0" builtinId="0"/>
    <cellStyle name="標準_【説明資料】支援事業予算設計書" xfId="3" xr:uid="{00000000-0005-0000-0000-000004000000}"/>
  </cellStyles>
  <dxfs count="0"/>
  <tableStyles count="0" defaultTableStyle="TableStyleMedium9" defaultPivotStyle="PivotStyleLight16"/>
  <colors>
    <mruColors>
      <color rgb="FF0000FF"/>
      <color rgb="FF99CCFF"/>
      <color rgb="FFCCECFF"/>
      <color rgb="FF66CCFF"/>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P60"/>
  <sheetViews>
    <sheetView showGridLines="0" tabSelected="1" view="pageBreakPreview" zoomScaleNormal="100" zoomScaleSheetLayoutView="100" zoomScalePageLayoutView="70" workbookViewId="0">
      <selection sqref="A1:P1"/>
    </sheetView>
  </sheetViews>
  <sheetFormatPr defaultColWidth="9" defaultRowHeight="18" customHeight="1" x14ac:dyDescent="0.2"/>
  <cols>
    <col min="1" max="2" width="1.77734375" style="1" customWidth="1"/>
    <col min="3" max="3" width="38.6640625" style="2" customWidth="1"/>
    <col min="4" max="4" width="8.21875" style="1" bestFit="1" customWidth="1"/>
    <col min="5" max="5" width="2.6640625" style="1" customWidth="1"/>
    <col min="6" max="6" width="18.6640625" style="15" customWidth="1"/>
    <col min="7" max="7" width="2.6640625" style="1" customWidth="1"/>
    <col min="8" max="8" width="18.6640625" style="1" customWidth="1"/>
    <col min="9" max="9" width="2.6640625" style="1" customWidth="1"/>
    <col min="10" max="10" width="18.6640625" style="15" customWidth="1"/>
    <col min="11" max="11" width="2.6640625" style="1" customWidth="1"/>
    <col min="12" max="12" width="10.6640625" style="1" customWidth="1"/>
    <col min="13" max="13" width="2.6640625" style="1" customWidth="1"/>
    <col min="14" max="14" width="18.6640625" style="1" customWidth="1"/>
    <col min="15" max="15" width="2.6640625" style="1" customWidth="1"/>
    <col min="16" max="16" width="18.6640625" style="1" customWidth="1"/>
    <col min="17" max="16384" width="9" style="1"/>
  </cols>
  <sheetData>
    <row r="1" spans="1:16" ht="18" customHeight="1" x14ac:dyDescent="0.2">
      <c r="A1" s="204" t="s">
        <v>20</v>
      </c>
      <c r="B1" s="204"/>
      <c r="C1" s="204"/>
      <c r="D1" s="204"/>
      <c r="E1" s="204"/>
      <c r="F1" s="204"/>
      <c r="G1" s="204"/>
      <c r="H1" s="204"/>
      <c r="I1" s="204"/>
      <c r="J1" s="204"/>
      <c r="K1" s="204"/>
      <c r="L1" s="204"/>
      <c r="M1" s="204"/>
      <c r="N1" s="204"/>
      <c r="O1" s="204"/>
      <c r="P1" s="205"/>
    </row>
    <row r="2" spans="1:16" ht="18" customHeight="1" x14ac:dyDescent="0.2">
      <c r="A2" s="204" t="s">
        <v>16</v>
      </c>
      <c r="B2" s="204"/>
      <c r="C2" s="204"/>
      <c r="D2" s="204"/>
      <c r="E2" s="204"/>
      <c r="F2" s="204"/>
      <c r="G2" s="204"/>
      <c r="H2" s="204"/>
      <c r="I2" s="204"/>
      <c r="J2" s="204"/>
      <c r="K2" s="204"/>
      <c r="L2" s="204"/>
      <c r="M2" s="204"/>
      <c r="N2" s="204"/>
      <c r="O2" s="204"/>
      <c r="P2" s="205"/>
    </row>
    <row r="3" spans="1:16" ht="6" customHeight="1" x14ac:dyDescent="0.2">
      <c r="D3" s="3"/>
      <c r="E3" s="3"/>
      <c r="F3" s="4"/>
      <c r="G3" s="3"/>
      <c r="I3" s="3"/>
      <c r="J3" s="3"/>
      <c r="K3" s="3"/>
      <c r="L3" s="3"/>
      <c r="M3" s="3"/>
    </row>
    <row r="4" spans="1:16" ht="18" customHeight="1" x14ac:dyDescent="0.2">
      <c r="A4" s="206" t="s">
        <v>117</v>
      </c>
      <c r="B4" s="206"/>
      <c r="C4" s="206"/>
      <c r="D4" s="206"/>
      <c r="E4" s="206"/>
      <c r="F4" s="206"/>
      <c r="G4" s="206"/>
      <c r="H4" s="206"/>
      <c r="I4" s="206"/>
      <c r="J4" s="206"/>
      <c r="K4" s="206"/>
      <c r="L4" s="206"/>
      <c r="M4" s="206"/>
      <c r="N4" s="206"/>
      <c r="O4" s="206"/>
      <c r="P4" s="207"/>
    </row>
    <row r="5" spans="1:16" ht="6" customHeight="1" x14ac:dyDescent="0.2">
      <c r="A5" s="5"/>
      <c r="B5" s="5"/>
      <c r="C5" s="6"/>
      <c r="D5" s="5"/>
      <c r="E5" s="5"/>
      <c r="F5" s="7"/>
      <c r="G5" s="5"/>
      <c r="H5" s="5"/>
      <c r="I5" s="5"/>
      <c r="J5" s="7"/>
      <c r="K5" s="5"/>
      <c r="L5" s="5"/>
      <c r="M5" s="5"/>
      <c r="N5" s="8"/>
      <c r="O5" s="8"/>
      <c r="P5" s="8"/>
    </row>
    <row r="6" spans="1:16" ht="18" customHeight="1" x14ac:dyDescent="0.2">
      <c r="A6" s="206" t="s">
        <v>14</v>
      </c>
      <c r="B6" s="206"/>
      <c r="C6" s="206"/>
      <c r="D6" s="206"/>
      <c r="E6" s="206"/>
      <c r="F6" s="206"/>
      <c r="G6" s="206"/>
      <c r="H6" s="206"/>
      <c r="I6" s="206"/>
      <c r="J6" s="206"/>
      <c r="K6" s="206"/>
      <c r="L6" s="206"/>
      <c r="M6" s="206"/>
      <c r="N6" s="206"/>
      <c r="O6" s="206"/>
      <c r="P6" s="205"/>
    </row>
    <row r="7" spans="1:16" ht="6" customHeight="1" x14ac:dyDescent="0.2">
      <c r="A7" s="5"/>
      <c r="B7" s="5"/>
      <c r="C7" s="6"/>
      <c r="D7" s="5"/>
      <c r="E7" s="5"/>
      <c r="F7" s="7"/>
      <c r="G7" s="5"/>
      <c r="H7" s="5"/>
      <c r="I7" s="5"/>
      <c r="J7" s="7"/>
      <c r="K7" s="5"/>
      <c r="L7" s="5"/>
      <c r="M7" s="5"/>
      <c r="N7" s="8"/>
      <c r="O7" s="8"/>
      <c r="P7" s="8"/>
    </row>
    <row r="8" spans="1:16" ht="18" customHeight="1" x14ac:dyDescent="0.2">
      <c r="A8" s="206" t="s">
        <v>15</v>
      </c>
      <c r="B8" s="206"/>
      <c r="C8" s="206"/>
      <c r="D8" s="206"/>
      <c r="E8" s="206"/>
      <c r="F8" s="206"/>
      <c r="G8" s="206"/>
      <c r="H8" s="206"/>
      <c r="I8" s="206"/>
      <c r="J8" s="206"/>
      <c r="K8" s="206"/>
      <c r="L8" s="206"/>
      <c r="M8" s="206"/>
      <c r="N8" s="206"/>
      <c r="O8" s="206"/>
      <c r="P8" s="205"/>
    </row>
    <row r="9" spans="1:16" ht="6" customHeight="1" x14ac:dyDescent="0.2">
      <c r="A9" s="9"/>
      <c r="B9" s="9"/>
      <c r="C9" s="10"/>
      <c r="D9" s="9"/>
      <c r="E9" s="9"/>
      <c r="F9" s="11"/>
      <c r="G9" s="9"/>
      <c r="H9" s="9"/>
      <c r="I9" s="9"/>
      <c r="J9" s="11"/>
      <c r="K9" s="9"/>
      <c r="L9" s="9"/>
      <c r="M9" s="9"/>
    </row>
    <row r="10" spans="1:16" ht="18" customHeight="1" x14ac:dyDescent="0.2">
      <c r="A10" s="9"/>
      <c r="B10" s="9"/>
      <c r="C10" s="9"/>
      <c r="D10" s="9"/>
      <c r="E10" s="9"/>
      <c r="F10" s="12" t="s">
        <v>187</v>
      </c>
      <c r="G10" s="9"/>
      <c r="H10" s="13" t="s">
        <v>188</v>
      </c>
      <c r="I10" s="9" t="s">
        <v>189</v>
      </c>
      <c r="J10" s="13" t="s">
        <v>188</v>
      </c>
      <c r="K10" s="9"/>
      <c r="L10" s="9"/>
      <c r="M10" s="9"/>
      <c r="N10" s="9"/>
      <c r="O10" s="9"/>
      <c r="P10" s="14"/>
    </row>
    <row r="11" spans="1:16" ht="15.75" customHeight="1" x14ac:dyDescent="0.2"/>
    <row r="12" spans="1:16" ht="18" customHeight="1" x14ac:dyDescent="0.2">
      <c r="D12" s="211" t="s">
        <v>9</v>
      </c>
      <c r="E12" s="210" t="s">
        <v>3</v>
      </c>
      <c r="F12" s="210"/>
      <c r="G12" s="210"/>
      <c r="H12" s="210"/>
      <c r="I12" s="210"/>
      <c r="J12" s="210"/>
      <c r="K12" s="210"/>
      <c r="L12" s="210"/>
      <c r="M12" s="210"/>
      <c r="N12" s="212" t="s">
        <v>184</v>
      </c>
      <c r="O12" s="212"/>
      <c r="P12" s="16" t="s">
        <v>186</v>
      </c>
    </row>
    <row r="13" spans="1:16" ht="57.6" x14ac:dyDescent="0.2">
      <c r="D13" s="211"/>
      <c r="F13" s="17" t="s">
        <v>45</v>
      </c>
      <c r="G13" s="18"/>
      <c r="H13" s="17" t="s">
        <v>46</v>
      </c>
      <c r="I13" s="19"/>
      <c r="J13" s="17" t="s">
        <v>67</v>
      </c>
      <c r="K13" s="17"/>
      <c r="L13" s="20" t="s">
        <v>66</v>
      </c>
      <c r="M13" s="21"/>
    </row>
    <row r="14" spans="1:16" ht="5.25" customHeight="1" x14ac:dyDescent="0.2">
      <c r="F14" s="11"/>
      <c r="G14" s="9"/>
      <c r="H14" s="4"/>
      <c r="I14" s="4"/>
      <c r="J14" s="11"/>
      <c r="K14" s="11"/>
      <c r="L14" s="11"/>
      <c r="M14" s="22"/>
    </row>
    <row r="15" spans="1:16" ht="18" customHeight="1" x14ac:dyDescent="0.2">
      <c r="A15" s="23" t="s">
        <v>79</v>
      </c>
      <c r="B15" s="23"/>
      <c r="C15" s="24"/>
      <c r="D15" s="23"/>
      <c r="E15" s="25"/>
      <c r="F15" s="26">
        <f>+F54</f>
        <v>22</v>
      </c>
      <c r="G15" s="28" t="s">
        <v>78</v>
      </c>
      <c r="H15" s="27"/>
      <c r="I15" s="28"/>
      <c r="J15" s="29">
        <f>H15-F15</f>
        <v>-22</v>
      </c>
      <c r="K15" s="30"/>
      <c r="L15" s="31">
        <f>IFERROR(H15/F15,"-")</f>
        <v>0</v>
      </c>
      <c r="M15" s="32"/>
      <c r="N15" s="33"/>
      <c r="O15" s="32"/>
      <c r="P15" s="34">
        <f>+H15+N15</f>
        <v>0</v>
      </c>
    </row>
    <row r="16" spans="1:16" ht="17.25" customHeight="1" x14ac:dyDescent="0.2">
      <c r="A16" s="15"/>
      <c r="B16" s="15"/>
      <c r="C16" s="35"/>
      <c r="E16" s="11"/>
      <c r="F16" s="36"/>
      <c r="G16" s="37"/>
      <c r="H16" s="36"/>
      <c r="I16" s="37"/>
      <c r="J16" s="36"/>
      <c r="K16" s="36"/>
      <c r="L16" s="38"/>
      <c r="M16" s="37"/>
      <c r="N16" s="39"/>
      <c r="O16" s="15"/>
      <c r="P16" s="39"/>
    </row>
    <row r="17" spans="1:16" ht="36" customHeight="1" x14ac:dyDescent="0.2">
      <c r="A17" s="15" t="s">
        <v>40</v>
      </c>
      <c r="B17" s="40"/>
      <c r="C17" s="41"/>
      <c r="E17" s="15"/>
      <c r="F17" s="42">
        <f>F18+F25+F33</f>
        <v>18</v>
      </c>
      <c r="G17" s="43"/>
      <c r="H17" s="42">
        <f>H18+H25+H33</f>
        <v>0</v>
      </c>
      <c r="I17" s="44"/>
      <c r="J17" s="42">
        <f>SUM(J18,J25,J33)</f>
        <v>18</v>
      </c>
      <c r="K17" s="45"/>
      <c r="L17" s="46">
        <f t="shared" ref="L17:L22" si="0">IFERROR(H17/F17,"-")</f>
        <v>0</v>
      </c>
      <c r="M17" s="45"/>
      <c r="N17" s="39">
        <f>N18+N25+N33</f>
        <v>0</v>
      </c>
      <c r="O17" s="15"/>
      <c r="P17" s="47">
        <f t="shared" ref="P17:P22" si="1">+H17+N17</f>
        <v>0</v>
      </c>
    </row>
    <row r="18" spans="1:16" ht="36" customHeight="1" x14ac:dyDescent="0.2">
      <c r="A18" s="15"/>
      <c r="B18" s="15" t="s">
        <v>17</v>
      </c>
      <c r="C18" s="35"/>
      <c r="E18" s="15"/>
      <c r="F18" s="48">
        <f>SUM(F19:F22)</f>
        <v>4</v>
      </c>
      <c r="G18" s="49"/>
      <c r="H18" s="48">
        <f>SUM(H19:H22)</f>
        <v>0</v>
      </c>
      <c r="I18" s="50"/>
      <c r="J18" s="48">
        <f>SUM(J19:J22)</f>
        <v>4</v>
      </c>
      <c r="K18" s="51"/>
      <c r="L18" s="52">
        <f t="shared" si="0"/>
        <v>0</v>
      </c>
      <c r="M18" s="53"/>
      <c r="N18" s="39">
        <f>SUM(N19:N22)</f>
        <v>0</v>
      </c>
      <c r="O18" s="15"/>
      <c r="P18" s="47">
        <f t="shared" si="1"/>
        <v>0</v>
      </c>
    </row>
    <row r="19" spans="1:16" ht="18" customHeight="1" x14ac:dyDescent="0.2">
      <c r="A19" s="15"/>
      <c r="B19" s="15"/>
      <c r="C19" s="54" t="s">
        <v>62</v>
      </c>
      <c r="D19" s="55"/>
      <c r="E19" s="15"/>
      <c r="F19" s="56">
        <v>1</v>
      </c>
      <c r="G19" s="57"/>
      <c r="H19" s="56">
        <f>'1(1)直接事業費'!F29</f>
        <v>0</v>
      </c>
      <c r="I19" s="44"/>
      <c r="J19" s="58">
        <f>F19-H19</f>
        <v>1</v>
      </c>
      <c r="K19" s="45"/>
      <c r="L19" s="52">
        <f t="shared" si="0"/>
        <v>0</v>
      </c>
      <c r="M19" s="45"/>
      <c r="N19" s="33">
        <v>0</v>
      </c>
      <c r="O19" s="15"/>
      <c r="P19" s="47">
        <f t="shared" si="1"/>
        <v>0</v>
      </c>
    </row>
    <row r="20" spans="1:16" ht="18" customHeight="1" x14ac:dyDescent="0.2">
      <c r="A20" s="15"/>
      <c r="B20" s="15"/>
      <c r="C20" s="54" t="s">
        <v>63</v>
      </c>
      <c r="D20" s="55"/>
      <c r="E20" s="15"/>
      <c r="F20" s="56">
        <v>1</v>
      </c>
      <c r="G20" s="57"/>
      <c r="H20" s="56">
        <f>'1(1)直接事業費'!F53</f>
        <v>0</v>
      </c>
      <c r="I20" s="44"/>
      <c r="J20" s="58">
        <f>F20-H20</f>
        <v>1</v>
      </c>
      <c r="K20" s="45"/>
      <c r="L20" s="52">
        <f t="shared" si="0"/>
        <v>0</v>
      </c>
      <c r="M20" s="45"/>
      <c r="N20" s="33">
        <v>0</v>
      </c>
      <c r="O20" s="15"/>
      <c r="P20" s="47">
        <f t="shared" si="1"/>
        <v>0</v>
      </c>
    </row>
    <row r="21" spans="1:16" ht="18" customHeight="1" x14ac:dyDescent="0.2">
      <c r="A21" s="15"/>
      <c r="B21" s="15"/>
      <c r="C21" s="54" t="s">
        <v>64</v>
      </c>
      <c r="D21" s="55"/>
      <c r="E21" s="15"/>
      <c r="F21" s="56">
        <v>1</v>
      </c>
      <c r="G21" s="57"/>
      <c r="H21" s="56">
        <f>'1(1)直接事業費'!F77</f>
        <v>0</v>
      </c>
      <c r="I21" s="44"/>
      <c r="J21" s="58">
        <f>F21-H21</f>
        <v>1</v>
      </c>
      <c r="K21" s="45"/>
      <c r="L21" s="52">
        <f t="shared" si="0"/>
        <v>0</v>
      </c>
      <c r="M21" s="45"/>
      <c r="N21" s="33">
        <v>0</v>
      </c>
      <c r="O21" s="15"/>
      <c r="P21" s="47">
        <f t="shared" si="1"/>
        <v>0</v>
      </c>
    </row>
    <row r="22" spans="1:16" ht="18" customHeight="1" x14ac:dyDescent="0.2">
      <c r="A22" s="15"/>
      <c r="B22" s="15"/>
      <c r="C22" s="59" t="s">
        <v>54</v>
      </c>
      <c r="D22" s="55"/>
      <c r="E22" s="22"/>
      <c r="F22" s="60">
        <v>1</v>
      </c>
      <c r="G22" s="61"/>
      <c r="H22" s="60">
        <f>'1(1)直接事業費'!F101</f>
        <v>0</v>
      </c>
      <c r="I22" s="45"/>
      <c r="J22" s="42">
        <f>F22-H22</f>
        <v>1</v>
      </c>
      <c r="K22" s="45"/>
      <c r="L22" s="46">
        <f t="shared" si="0"/>
        <v>0</v>
      </c>
      <c r="M22" s="45"/>
      <c r="N22" s="33">
        <v>0</v>
      </c>
      <c r="O22" s="15"/>
      <c r="P22" s="47">
        <f t="shared" si="1"/>
        <v>0</v>
      </c>
    </row>
    <row r="23" spans="1:16" ht="18" customHeight="1" x14ac:dyDescent="0.2">
      <c r="A23" s="15"/>
      <c r="B23" s="15"/>
      <c r="C23" s="62" t="s">
        <v>121</v>
      </c>
      <c r="D23" s="63"/>
      <c r="E23" s="22"/>
      <c r="F23" s="44"/>
      <c r="G23" s="44"/>
      <c r="H23" s="44"/>
      <c r="I23" s="45"/>
      <c r="J23" s="42"/>
      <c r="K23" s="45"/>
      <c r="L23" s="46"/>
      <c r="M23" s="45"/>
      <c r="N23" s="39"/>
      <c r="O23" s="15"/>
      <c r="P23" s="47"/>
    </row>
    <row r="24" spans="1:16" ht="18" customHeight="1" x14ac:dyDescent="0.2">
      <c r="A24" s="15"/>
      <c r="B24" s="15"/>
      <c r="C24" s="35"/>
      <c r="D24" s="63"/>
      <c r="E24" s="22"/>
      <c r="F24" s="45"/>
      <c r="G24" s="45"/>
      <c r="H24" s="45"/>
      <c r="I24" s="45"/>
      <c r="J24" s="42"/>
      <c r="K24" s="45"/>
      <c r="L24" s="46"/>
      <c r="M24" s="45"/>
      <c r="N24" s="39"/>
      <c r="O24" s="15"/>
      <c r="P24" s="47"/>
    </row>
    <row r="25" spans="1:16" ht="36" customHeight="1" x14ac:dyDescent="0.2">
      <c r="A25" s="15"/>
      <c r="B25" s="208" t="s">
        <v>131</v>
      </c>
      <c r="C25" s="208"/>
      <c r="D25" s="208"/>
      <c r="E25" s="22"/>
      <c r="F25" s="58">
        <f>SUM(F26:F30)</f>
        <v>5</v>
      </c>
      <c r="G25" s="64"/>
      <c r="H25" s="58">
        <f>SUM(H26:H30)</f>
        <v>0</v>
      </c>
      <c r="I25" s="65"/>
      <c r="J25" s="58">
        <f>SUM(J26:J30)</f>
        <v>5</v>
      </c>
      <c r="K25" s="66"/>
      <c r="L25" s="67">
        <f t="shared" ref="L25:L30" si="2">IFERROR(H25/F25,"-")</f>
        <v>0</v>
      </c>
      <c r="M25" s="68"/>
      <c r="N25" s="39">
        <f>SUM(N26:N30)</f>
        <v>0</v>
      </c>
      <c r="O25" s="15"/>
      <c r="P25" s="47">
        <f>+H25+N25</f>
        <v>0</v>
      </c>
    </row>
    <row r="26" spans="1:16" ht="18" customHeight="1" x14ac:dyDescent="0.2">
      <c r="A26" s="15"/>
      <c r="B26" s="15"/>
      <c r="C26" s="35" t="s">
        <v>190</v>
      </c>
      <c r="D26" s="55"/>
      <c r="E26" s="22"/>
      <c r="F26" s="60">
        <v>1</v>
      </c>
      <c r="G26" s="57"/>
      <c r="H26" s="60">
        <f>'1(2)旅費・交通費'!H30</f>
        <v>0</v>
      </c>
      <c r="I26" s="44"/>
      <c r="J26" s="42">
        <f>F26-H26</f>
        <v>1</v>
      </c>
      <c r="K26" s="45"/>
      <c r="L26" s="46">
        <f t="shared" si="2"/>
        <v>0</v>
      </c>
      <c r="M26" s="45"/>
      <c r="N26" s="33">
        <v>0</v>
      </c>
      <c r="O26" s="15"/>
      <c r="P26" s="47">
        <f>+H26+N26</f>
        <v>0</v>
      </c>
    </row>
    <row r="27" spans="1:16" ht="18" customHeight="1" x14ac:dyDescent="0.2">
      <c r="A27" s="15"/>
      <c r="B27" s="15"/>
      <c r="C27" s="35" t="s">
        <v>191</v>
      </c>
      <c r="D27" s="55"/>
      <c r="E27" s="22"/>
      <c r="F27" s="60">
        <v>1</v>
      </c>
      <c r="G27" s="61"/>
      <c r="H27" s="60">
        <f>'1(2)旅費・交通費'!H55</f>
        <v>0</v>
      </c>
      <c r="I27" s="45"/>
      <c r="J27" s="42">
        <f>F27-H27</f>
        <v>1</v>
      </c>
      <c r="K27" s="45"/>
      <c r="L27" s="46">
        <f t="shared" si="2"/>
        <v>0</v>
      </c>
      <c r="M27" s="45"/>
      <c r="N27" s="33">
        <v>0</v>
      </c>
      <c r="O27" s="15"/>
      <c r="P27" s="47">
        <f>+H27+N27</f>
        <v>0</v>
      </c>
    </row>
    <row r="28" spans="1:16" ht="18" customHeight="1" x14ac:dyDescent="0.2">
      <c r="A28" s="15"/>
      <c r="B28" s="15"/>
      <c r="C28" s="59" t="s">
        <v>87</v>
      </c>
      <c r="D28" s="55"/>
      <c r="E28" s="22"/>
      <c r="F28" s="60">
        <v>1</v>
      </c>
      <c r="G28" s="61"/>
      <c r="H28" s="60">
        <f>'1(2)旅費・交通費'!H80</f>
        <v>0</v>
      </c>
      <c r="I28" s="45"/>
      <c r="J28" s="42">
        <f>F28-H28</f>
        <v>1</v>
      </c>
      <c r="K28" s="45"/>
      <c r="L28" s="46">
        <f t="shared" si="2"/>
        <v>0</v>
      </c>
      <c r="M28" s="45"/>
      <c r="N28" s="33">
        <v>0</v>
      </c>
      <c r="O28" s="15"/>
      <c r="P28" s="47">
        <f t="shared" ref="P28:P29" si="3">+H28+N28</f>
        <v>0</v>
      </c>
    </row>
    <row r="29" spans="1:16" ht="18" customHeight="1" x14ac:dyDescent="0.2">
      <c r="A29" s="15"/>
      <c r="B29" s="15"/>
      <c r="C29" s="59" t="s">
        <v>89</v>
      </c>
      <c r="D29" s="55"/>
      <c r="E29" s="22"/>
      <c r="F29" s="60">
        <v>1</v>
      </c>
      <c r="G29" s="61"/>
      <c r="H29" s="60">
        <f>'1(2)旅費・交通費'!H105</f>
        <v>0</v>
      </c>
      <c r="I29" s="45"/>
      <c r="J29" s="42">
        <f>F29-H29</f>
        <v>1</v>
      </c>
      <c r="K29" s="45"/>
      <c r="L29" s="46">
        <f t="shared" si="2"/>
        <v>0</v>
      </c>
      <c r="M29" s="45"/>
      <c r="N29" s="33">
        <v>0</v>
      </c>
      <c r="O29" s="15"/>
      <c r="P29" s="47">
        <f t="shared" si="3"/>
        <v>0</v>
      </c>
    </row>
    <row r="30" spans="1:16" ht="18" customHeight="1" x14ac:dyDescent="0.2">
      <c r="A30" s="15"/>
      <c r="B30" s="15"/>
      <c r="C30" s="59" t="s">
        <v>90</v>
      </c>
      <c r="D30" s="55"/>
      <c r="E30" s="22"/>
      <c r="F30" s="60">
        <v>1</v>
      </c>
      <c r="G30" s="61"/>
      <c r="H30" s="60">
        <f>'1(2)旅費・交通費'!H130</f>
        <v>0</v>
      </c>
      <c r="I30" s="45"/>
      <c r="J30" s="42">
        <f>F30-H30</f>
        <v>1</v>
      </c>
      <c r="K30" s="45"/>
      <c r="L30" s="46">
        <f t="shared" si="2"/>
        <v>0</v>
      </c>
      <c r="M30" s="45"/>
      <c r="N30" s="33">
        <v>0</v>
      </c>
      <c r="O30" s="15"/>
      <c r="P30" s="47">
        <f>+H30+N30</f>
        <v>0</v>
      </c>
    </row>
    <row r="31" spans="1:16" ht="18" customHeight="1" x14ac:dyDescent="0.2">
      <c r="A31" s="15"/>
      <c r="B31" s="15"/>
      <c r="C31" s="62" t="s">
        <v>121</v>
      </c>
      <c r="D31" s="63"/>
      <c r="E31" s="22"/>
      <c r="F31" s="44"/>
      <c r="G31" s="44"/>
      <c r="H31" s="44"/>
      <c r="I31" s="45"/>
      <c r="J31" s="42"/>
      <c r="K31" s="45"/>
      <c r="L31" s="46"/>
      <c r="M31" s="45"/>
      <c r="N31" s="39"/>
      <c r="O31" s="15"/>
      <c r="P31" s="47"/>
    </row>
    <row r="32" spans="1:16" ht="18" customHeight="1" x14ac:dyDescent="0.2">
      <c r="A32" s="15"/>
      <c r="B32" s="15"/>
      <c r="C32" s="35"/>
      <c r="D32" s="63"/>
      <c r="E32" s="22"/>
      <c r="F32" s="45"/>
      <c r="G32" s="45"/>
      <c r="H32" s="45"/>
      <c r="I32" s="45"/>
      <c r="J32" s="42"/>
      <c r="K32" s="45"/>
      <c r="L32" s="46"/>
      <c r="M32" s="45"/>
      <c r="N32" s="39"/>
      <c r="O32" s="15"/>
      <c r="P32" s="47"/>
    </row>
    <row r="33" spans="1:16" ht="36" customHeight="1" x14ac:dyDescent="0.2">
      <c r="A33" s="15"/>
      <c r="B33" s="15" t="s">
        <v>41</v>
      </c>
      <c r="C33" s="35"/>
      <c r="D33" s="63"/>
      <c r="E33" s="22"/>
      <c r="F33" s="58">
        <f>SUM(F34:F42)</f>
        <v>9</v>
      </c>
      <c r="G33" s="64"/>
      <c r="H33" s="58">
        <f>SUM(H34:H42)</f>
        <v>0</v>
      </c>
      <c r="I33" s="65"/>
      <c r="J33" s="58">
        <f>SUM(J34:J42)</f>
        <v>9</v>
      </c>
      <c r="K33" s="66"/>
      <c r="L33" s="67">
        <f t="shared" ref="L33:L42" si="4">IFERROR(H33/F33,"-")</f>
        <v>0</v>
      </c>
      <c r="M33" s="68"/>
      <c r="N33" s="39">
        <f>SUM(N34:N42)</f>
        <v>0</v>
      </c>
      <c r="O33" s="15"/>
      <c r="P33" s="47">
        <f t="shared" ref="P33:P42" si="5">+H33+N33</f>
        <v>0</v>
      </c>
    </row>
    <row r="34" spans="1:16" ht="18" customHeight="1" x14ac:dyDescent="0.2">
      <c r="A34" s="15"/>
      <c r="B34" s="15"/>
      <c r="C34" s="59" t="s">
        <v>55</v>
      </c>
      <c r="D34" s="55"/>
      <c r="E34" s="22"/>
      <c r="F34" s="60">
        <v>1</v>
      </c>
      <c r="G34" s="69"/>
      <c r="H34" s="60">
        <f>'1(3)現地事業管理・運営費'!H29</f>
        <v>0</v>
      </c>
      <c r="I34" s="44"/>
      <c r="J34" s="42">
        <f t="shared" ref="J34:J42" si="6">F34-H34</f>
        <v>1</v>
      </c>
      <c r="K34" s="45"/>
      <c r="L34" s="46">
        <f t="shared" si="4"/>
        <v>0</v>
      </c>
      <c r="M34" s="45"/>
      <c r="N34" s="33">
        <v>0</v>
      </c>
      <c r="O34" s="15"/>
      <c r="P34" s="47">
        <f t="shared" si="5"/>
        <v>0</v>
      </c>
    </row>
    <row r="35" spans="1:16" ht="18" customHeight="1" x14ac:dyDescent="0.2">
      <c r="A35" s="15"/>
      <c r="B35" s="15"/>
      <c r="C35" s="59" t="s">
        <v>56</v>
      </c>
      <c r="D35" s="55"/>
      <c r="E35" s="22"/>
      <c r="F35" s="60">
        <v>1</v>
      </c>
      <c r="G35" s="69"/>
      <c r="H35" s="60">
        <f>'1(3)現地事業管理・運営費'!H54</f>
        <v>0</v>
      </c>
      <c r="I35" s="44"/>
      <c r="J35" s="42">
        <f>F35-H35</f>
        <v>1</v>
      </c>
      <c r="K35" s="45"/>
      <c r="L35" s="46">
        <f t="shared" si="4"/>
        <v>0</v>
      </c>
      <c r="M35" s="45"/>
      <c r="N35" s="33">
        <v>0</v>
      </c>
      <c r="O35" s="15"/>
      <c r="P35" s="47">
        <f t="shared" si="5"/>
        <v>0</v>
      </c>
    </row>
    <row r="36" spans="1:16" ht="18" customHeight="1" x14ac:dyDescent="0.2">
      <c r="A36" s="15"/>
      <c r="B36" s="15"/>
      <c r="C36" s="59" t="s">
        <v>57</v>
      </c>
      <c r="D36" s="55"/>
      <c r="E36" s="22"/>
      <c r="F36" s="60">
        <v>1</v>
      </c>
      <c r="G36" s="69"/>
      <c r="H36" s="60">
        <f>'1(3)現地事業管理・運営費'!H79</f>
        <v>0</v>
      </c>
      <c r="I36" s="44"/>
      <c r="J36" s="42">
        <f t="shared" si="6"/>
        <v>1</v>
      </c>
      <c r="K36" s="45"/>
      <c r="L36" s="46">
        <f t="shared" si="4"/>
        <v>0</v>
      </c>
      <c r="M36" s="45"/>
      <c r="N36" s="33">
        <v>0</v>
      </c>
      <c r="O36" s="15"/>
      <c r="P36" s="47">
        <f t="shared" si="5"/>
        <v>0</v>
      </c>
    </row>
    <row r="37" spans="1:16" ht="18" customHeight="1" x14ac:dyDescent="0.2">
      <c r="A37" s="15"/>
      <c r="B37" s="15"/>
      <c r="C37" s="59" t="s">
        <v>58</v>
      </c>
      <c r="D37" s="55"/>
      <c r="E37" s="22"/>
      <c r="F37" s="60">
        <v>1</v>
      </c>
      <c r="G37" s="69"/>
      <c r="H37" s="60">
        <f>'1(3)現地事業管理・運営費'!H104</f>
        <v>0</v>
      </c>
      <c r="I37" s="44"/>
      <c r="J37" s="42">
        <f t="shared" si="6"/>
        <v>1</v>
      </c>
      <c r="K37" s="45"/>
      <c r="L37" s="46">
        <f t="shared" si="4"/>
        <v>0</v>
      </c>
      <c r="M37" s="45"/>
      <c r="N37" s="33">
        <v>0</v>
      </c>
      <c r="O37" s="15"/>
      <c r="P37" s="47">
        <f t="shared" si="5"/>
        <v>0</v>
      </c>
    </row>
    <row r="38" spans="1:16" ht="18" customHeight="1" x14ac:dyDescent="0.2">
      <c r="A38" s="15"/>
      <c r="B38" s="15"/>
      <c r="C38" s="59" t="s">
        <v>59</v>
      </c>
      <c r="D38" s="55"/>
      <c r="E38" s="22"/>
      <c r="F38" s="60">
        <v>1</v>
      </c>
      <c r="G38" s="69"/>
      <c r="H38" s="60">
        <f>'1(3)現地事業管理・運営費'!H129</f>
        <v>0</v>
      </c>
      <c r="I38" s="44"/>
      <c r="J38" s="42">
        <f t="shared" si="6"/>
        <v>1</v>
      </c>
      <c r="K38" s="45"/>
      <c r="L38" s="46">
        <f t="shared" si="4"/>
        <v>0</v>
      </c>
      <c r="M38" s="45"/>
      <c r="N38" s="33">
        <v>0</v>
      </c>
      <c r="O38" s="15"/>
      <c r="P38" s="47">
        <f t="shared" si="5"/>
        <v>0</v>
      </c>
    </row>
    <row r="39" spans="1:16" ht="18" customHeight="1" x14ac:dyDescent="0.2">
      <c r="A39" s="15"/>
      <c r="B39" s="15"/>
      <c r="C39" s="59" t="s">
        <v>74</v>
      </c>
      <c r="D39" s="55"/>
      <c r="E39" s="22"/>
      <c r="F39" s="56">
        <v>1</v>
      </c>
      <c r="G39" s="70"/>
      <c r="H39" s="56">
        <f>'1(3)現地事業管理・運営費'!H153</f>
        <v>0</v>
      </c>
      <c r="I39" s="65"/>
      <c r="J39" s="58">
        <f t="shared" si="6"/>
        <v>1</v>
      </c>
      <c r="K39" s="66"/>
      <c r="L39" s="67">
        <f t="shared" si="4"/>
        <v>0</v>
      </c>
      <c r="M39" s="66"/>
      <c r="N39" s="33">
        <v>0</v>
      </c>
      <c r="O39" s="15"/>
      <c r="P39" s="47">
        <f t="shared" si="5"/>
        <v>0</v>
      </c>
    </row>
    <row r="40" spans="1:16" ht="18" customHeight="1" x14ac:dyDescent="0.2">
      <c r="A40" s="15"/>
      <c r="B40" s="15"/>
      <c r="C40" s="59" t="s">
        <v>129</v>
      </c>
      <c r="D40" s="55"/>
      <c r="E40" s="22"/>
      <c r="F40" s="56">
        <v>1</v>
      </c>
      <c r="G40" s="69"/>
      <c r="H40" s="56">
        <f>'1(3)現地事業管理・運営費'!H178</f>
        <v>0</v>
      </c>
      <c r="I40" s="44"/>
      <c r="J40" s="58">
        <f t="shared" si="6"/>
        <v>1</v>
      </c>
      <c r="K40" s="45"/>
      <c r="L40" s="52">
        <f t="shared" si="4"/>
        <v>0</v>
      </c>
      <c r="M40" s="45"/>
      <c r="N40" s="33">
        <v>0</v>
      </c>
      <c r="O40" s="15"/>
      <c r="P40" s="47">
        <f t="shared" si="5"/>
        <v>0</v>
      </c>
    </row>
    <row r="41" spans="1:16" ht="18" customHeight="1" x14ac:dyDescent="0.2">
      <c r="A41" s="15"/>
      <c r="B41" s="15"/>
      <c r="C41" s="59" t="s">
        <v>60</v>
      </c>
      <c r="D41" s="55"/>
      <c r="E41" s="22"/>
      <c r="F41" s="56">
        <v>1</v>
      </c>
      <c r="G41" s="70"/>
      <c r="H41" s="56">
        <f>'1(3)現地事業管理・運営費'!H203</f>
        <v>0</v>
      </c>
      <c r="I41" s="65"/>
      <c r="J41" s="58">
        <f t="shared" si="6"/>
        <v>1</v>
      </c>
      <c r="K41" s="66"/>
      <c r="L41" s="67">
        <f t="shared" si="4"/>
        <v>0</v>
      </c>
      <c r="M41" s="66"/>
      <c r="N41" s="33">
        <v>0</v>
      </c>
      <c r="O41" s="15"/>
      <c r="P41" s="47">
        <f t="shared" si="5"/>
        <v>0</v>
      </c>
    </row>
    <row r="42" spans="1:16" ht="18" customHeight="1" x14ac:dyDescent="0.2">
      <c r="A42" s="15"/>
      <c r="B42" s="15"/>
      <c r="C42" s="59" t="s">
        <v>91</v>
      </c>
      <c r="D42" s="55"/>
      <c r="E42" s="22"/>
      <c r="F42" s="60">
        <v>1</v>
      </c>
      <c r="G42" s="70"/>
      <c r="H42" s="60">
        <f>'1(3)現地事業管理・運営費'!H227</f>
        <v>0</v>
      </c>
      <c r="I42" s="65"/>
      <c r="J42" s="42">
        <f t="shared" si="6"/>
        <v>1</v>
      </c>
      <c r="K42" s="66"/>
      <c r="L42" s="46">
        <f t="shared" si="4"/>
        <v>0</v>
      </c>
      <c r="M42" s="66"/>
      <c r="N42" s="33">
        <v>0</v>
      </c>
      <c r="O42" s="15"/>
      <c r="P42" s="47">
        <f t="shared" si="5"/>
        <v>0</v>
      </c>
    </row>
    <row r="43" spans="1:16" ht="18" customHeight="1" x14ac:dyDescent="0.2">
      <c r="A43" s="15"/>
      <c r="B43" s="15"/>
      <c r="C43" s="62" t="s">
        <v>121</v>
      </c>
      <c r="D43" s="63"/>
      <c r="E43" s="22"/>
      <c r="F43" s="44"/>
      <c r="G43" s="44"/>
      <c r="H43" s="44"/>
      <c r="I43" s="45"/>
      <c r="J43" s="42"/>
      <c r="K43" s="45"/>
      <c r="L43" s="46"/>
      <c r="M43" s="45"/>
      <c r="N43" s="47"/>
      <c r="O43" s="15"/>
      <c r="P43" s="47"/>
    </row>
    <row r="44" spans="1:16" ht="18" customHeight="1" x14ac:dyDescent="0.2">
      <c r="A44" s="15"/>
      <c r="B44" s="15"/>
      <c r="C44" s="35"/>
      <c r="D44" s="63"/>
      <c r="E44" s="22"/>
      <c r="F44" s="45"/>
      <c r="G44" s="45"/>
      <c r="H44" s="45"/>
      <c r="I44" s="45"/>
      <c r="J44" s="42"/>
      <c r="K44" s="45"/>
      <c r="L44" s="46"/>
      <c r="M44" s="45"/>
      <c r="N44" s="39"/>
      <c r="O44" s="15"/>
      <c r="P44" s="47"/>
    </row>
    <row r="45" spans="1:16" ht="36" customHeight="1" x14ac:dyDescent="0.2">
      <c r="A45" s="15" t="s">
        <v>69</v>
      </c>
      <c r="B45" s="15"/>
      <c r="C45" s="35"/>
      <c r="D45" s="63"/>
      <c r="E45" s="22"/>
      <c r="F45" s="42">
        <f>F46</f>
        <v>2</v>
      </c>
      <c r="G45" s="43"/>
      <c r="H45" s="42">
        <f>H46</f>
        <v>0</v>
      </c>
      <c r="I45" s="44"/>
      <c r="J45" s="42">
        <f>J46</f>
        <v>2</v>
      </c>
      <c r="K45" s="45"/>
      <c r="L45" s="46">
        <f>IFERROR(H45/F45,"-")</f>
        <v>0</v>
      </c>
      <c r="M45" s="71"/>
      <c r="N45" s="39">
        <f>N46</f>
        <v>0</v>
      </c>
      <c r="O45" s="15"/>
      <c r="P45" s="47">
        <f>+H45+N45</f>
        <v>0</v>
      </c>
    </row>
    <row r="46" spans="1:16" ht="36" customHeight="1" x14ac:dyDescent="0.2">
      <c r="A46" s="15"/>
      <c r="B46" s="15" t="s">
        <v>42</v>
      </c>
      <c r="C46" s="35"/>
      <c r="D46" s="63"/>
      <c r="E46" s="22"/>
      <c r="F46" s="58">
        <f>SUM(F47:F48)</f>
        <v>2</v>
      </c>
      <c r="G46" s="43"/>
      <c r="H46" s="58">
        <f>SUM(H47:H48)</f>
        <v>0</v>
      </c>
      <c r="I46" s="44"/>
      <c r="J46" s="58">
        <f>SUM(J47:J48)</f>
        <v>2</v>
      </c>
      <c r="K46" s="45"/>
      <c r="L46" s="52">
        <f>IFERROR(H46/F46,"-")</f>
        <v>0</v>
      </c>
      <c r="M46" s="71"/>
      <c r="N46" s="39">
        <f>N47+N48</f>
        <v>0</v>
      </c>
      <c r="O46" s="15"/>
      <c r="P46" s="47">
        <f>+H46+N46</f>
        <v>0</v>
      </c>
    </row>
    <row r="47" spans="1:16" ht="18" customHeight="1" x14ac:dyDescent="0.2">
      <c r="A47" s="15"/>
      <c r="B47" s="15" t="s">
        <v>18</v>
      </c>
      <c r="C47" s="35" t="s">
        <v>61</v>
      </c>
      <c r="D47" s="55"/>
      <c r="E47" s="22"/>
      <c r="F47" s="56">
        <v>1</v>
      </c>
      <c r="G47" s="69"/>
      <c r="H47" s="56">
        <f>'2(1)本部事業管理・運営費'!G30</f>
        <v>0</v>
      </c>
      <c r="I47" s="44"/>
      <c r="J47" s="58">
        <f>F47-H47</f>
        <v>1</v>
      </c>
      <c r="K47" s="45"/>
      <c r="L47" s="52">
        <f>IFERROR(H47/F47,"-")</f>
        <v>0</v>
      </c>
      <c r="M47" s="45"/>
      <c r="N47" s="33">
        <v>0</v>
      </c>
      <c r="O47" s="15"/>
      <c r="P47" s="47">
        <f>+H47+N47</f>
        <v>0</v>
      </c>
    </row>
    <row r="48" spans="1:16" ht="18" customHeight="1" x14ac:dyDescent="0.2">
      <c r="A48" s="15"/>
      <c r="B48" s="15"/>
      <c r="C48" s="72" t="s">
        <v>92</v>
      </c>
      <c r="D48" s="55"/>
      <c r="E48" s="73"/>
      <c r="F48" s="60">
        <v>1</v>
      </c>
      <c r="G48" s="69"/>
      <c r="H48" s="60">
        <f>'2(1)本部事業管理・運営費'!G54</f>
        <v>0</v>
      </c>
      <c r="I48" s="44"/>
      <c r="J48" s="42">
        <f>F48-H48</f>
        <v>1</v>
      </c>
      <c r="K48" s="45"/>
      <c r="L48" s="46">
        <f>IFERROR(H48/F48,"-")</f>
        <v>0</v>
      </c>
      <c r="M48" s="45"/>
      <c r="N48" s="33">
        <v>0</v>
      </c>
      <c r="O48" s="15"/>
      <c r="P48" s="47">
        <f>+H48+N48</f>
        <v>0</v>
      </c>
    </row>
    <row r="49" spans="1:16" ht="18" customHeight="1" x14ac:dyDescent="0.2">
      <c r="A49" s="15"/>
      <c r="B49" s="15"/>
      <c r="C49" s="62"/>
      <c r="D49" s="63"/>
      <c r="E49" s="73"/>
      <c r="F49" s="45"/>
      <c r="G49" s="74"/>
      <c r="H49" s="45"/>
      <c r="I49" s="45"/>
      <c r="J49" s="42"/>
      <c r="K49" s="45"/>
      <c r="L49" s="46"/>
      <c r="M49" s="45"/>
      <c r="N49" s="39"/>
      <c r="O49" s="15"/>
      <c r="P49" s="47"/>
    </row>
    <row r="50" spans="1:16" ht="18" customHeight="1" x14ac:dyDescent="0.2">
      <c r="A50" s="15" t="s">
        <v>134</v>
      </c>
      <c r="B50" s="15"/>
      <c r="C50" s="62"/>
      <c r="D50" s="55"/>
      <c r="E50" s="73"/>
      <c r="F50" s="75">
        <v>1</v>
      </c>
      <c r="G50" s="74"/>
      <c r="H50" s="75">
        <f>一般管理費サマリー表!C34</f>
        <v>0</v>
      </c>
      <c r="I50" s="45"/>
      <c r="J50" s="42">
        <f>F50-H50</f>
        <v>1</v>
      </c>
      <c r="K50" s="45"/>
      <c r="L50" s="46">
        <f>IFERROR(H50/F50,"-")</f>
        <v>0</v>
      </c>
      <c r="M50" s="45"/>
      <c r="N50" s="33">
        <v>0</v>
      </c>
      <c r="O50" s="15"/>
      <c r="P50" s="47">
        <f>+H50+N50</f>
        <v>0</v>
      </c>
    </row>
    <row r="51" spans="1:16" ht="18" customHeight="1" x14ac:dyDescent="0.2">
      <c r="A51" s="15"/>
      <c r="B51" s="15"/>
      <c r="C51" s="76"/>
      <c r="D51" s="63"/>
      <c r="E51" s="73"/>
      <c r="F51" s="45"/>
      <c r="G51" s="74"/>
      <c r="H51" s="45"/>
      <c r="I51" s="45"/>
      <c r="J51" s="42"/>
      <c r="K51" s="45"/>
      <c r="L51" s="46"/>
      <c r="M51" s="45"/>
      <c r="N51" s="39"/>
      <c r="O51" s="15"/>
      <c r="P51" s="47"/>
    </row>
    <row r="52" spans="1:16" ht="36" customHeight="1" x14ac:dyDescent="0.2">
      <c r="A52" s="208" t="s">
        <v>135</v>
      </c>
      <c r="B52" s="209"/>
      <c r="C52" s="209"/>
      <c r="D52" s="55"/>
      <c r="E52" s="73"/>
      <c r="F52" s="60">
        <v>1</v>
      </c>
      <c r="G52" s="77"/>
      <c r="H52" s="60">
        <f>'4外部調査費'!F10</f>
        <v>0</v>
      </c>
      <c r="I52" s="61"/>
      <c r="J52" s="42">
        <f>F52-H52</f>
        <v>1</v>
      </c>
      <c r="K52" s="61"/>
      <c r="L52" s="46">
        <f>IFERROR(H52/F52,"-")</f>
        <v>0</v>
      </c>
      <c r="M52" s="78"/>
      <c r="N52" s="33">
        <v>0</v>
      </c>
      <c r="O52" s="15"/>
      <c r="P52" s="47">
        <f>+H52+N52</f>
        <v>0</v>
      </c>
    </row>
    <row r="53" spans="1:16" ht="17.25" customHeight="1" x14ac:dyDescent="0.2">
      <c r="A53" s="73"/>
      <c r="B53" s="73"/>
      <c r="C53" s="72"/>
      <c r="E53" s="73"/>
      <c r="F53" s="45"/>
      <c r="G53" s="74"/>
      <c r="H53" s="45"/>
      <c r="I53" s="45"/>
      <c r="J53" s="42"/>
      <c r="K53" s="45"/>
      <c r="L53" s="46"/>
      <c r="M53" s="45"/>
      <c r="N53" s="39"/>
      <c r="O53" s="15"/>
      <c r="P53" s="39"/>
    </row>
    <row r="54" spans="1:16" ht="18" customHeight="1" x14ac:dyDescent="0.2">
      <c r="A54" s="23" t="s">
        <v>80</v>
      </c>
      <c r="B54" s="23"/>
      <c r="C54" s="24"/>
      <c r="D54" s="23"/>
      <c r="E54" s="23"/>
      <c r="F54" s="27">
        <f>F17+F45+F50+F52</f>
        <v>22</v>
      </c>
      <c r="G54" s="27"/>
      <c r="H54" s="27">
        <f t="shared" ref="H54:J54" si="7">H17+H45+H50+H52</f>
        <v>0</v>
      </c>
      <c r="I54" s="79" t="s">
        <v>77</v>
      </c>
      <c r="J54" s="27">
        <f t="shared" si="7"/>
        <v>22</v>
      </c>
      <c r="K54" s="80"/>
      <c r="L54" s="81">
        <f>IFERROR(H54/F54,"-")</f>
        <v>0</v>
      </c>
      <c r="M54" s="82"/>
      <c r="N54" s="34">
        <f>N17+N45+N50+N52</f>
        <v>0</v>
      </c>
      <c r="O54" s="82"/>
      <c r="P54" s="34">
        <f>+H54+N54</f>
        <v>0</v>
      </c>
    </row>
    <row r="55" spans="1:16" ht="18" customHeight="1" x14ac:dyDescent="0.2">
      <c r="F55" s="36"/>
      <c r="G55" s="36"/>
      <c r="H55" s="36"/>
      <c r="I55" s="36"/>
      <c r="J55" s="36"/>
      <c r="K55" s="83"/>
      <c r="L55" s="83"/>
      <c r="M55" s="83"/>
      <c r="N55" s="39"/>
      <c r="O55" s="15"/>
      <c r="P55" s="39"/>
    </row>
    <row r="56" spans="1:16" s="94" customFormat="1" ht="18" customHeight="1" thickBot="1" x14ac:dyDescent="0.25">
      <c r="A56" s="84" t="s">
        <v>4</v>
      </c>
      <c r="B56" s="85"/>
      <c r="C56" s="86"/>
      <c r="D56" s="85"/>
      <c r="E56" s="85"/>
      <c r="F56" s="87">
        <f>F15-F54</f>
        <v>0</v>
      </c>
      <c r="G56" s="88"/>
      <c r="H56" s="89">
        <f>F15-H54</f>
        <v>22</v>
      </c>
      <c r="I56" s="88"/>
      <c r="J56" s="90"/>
      <c r="K56" s="91"/>
      <c r="L56" s="92">
        <f>+J56/F15</f>
        <v>0</v>
      </c>
      <c r="M56" s="93"/>
      <c r="N56" s="90"/>
      <c r="O56" s="88"/>
      <c r="P56" s="90"/>
    </row>
    <row r="57" spans="1:16" ht="18" customHeight="1" thickTop="1" x14ac:dyDescent="0.2">
      <c r="B57" s="95"/>
      <c r="C57" s="96"/>
      <c r="D57" s="95"/>
      <c r="E57" s="95"/>
      <c r="F57" s="73"/>
      <c r="G57" s="95"/>
    </row>
    <row r="58" spans="1:16" ht="18" customHeight="1" x14ac:dyDescent="0.2">
      <c r="A58" s="1" t="s">
        <v>192</v>
      </c>
    </row>
    <row r="59" spans="1:16" ht="18" customHeight="1" x14ac:dyDescent="0.2">
      <c r="A59" s="1" t="s">
        <v>122</v>
      </c>
    </row>
    <row r="60" spans="1:16" ht="18" customHeight="1" x14ac:dyDescent="0.2">
      <c r="A60" s="97" t="s">
        <v>120</v>
      </c>
    </row>
  </sheetData>
  <mergeCells count="10">
    <mergeCell ref="A52:C52"/>
    <mergeCell ref="E12:M12"/>
    <mergeCell ref="D12:D13"/>
    <mergeCell ref="B25:D25"/>
    <mergeCell ref="N12:O12"/>
    <mergeCell ref="A1:P1"/>
    <mergeCell ref="A2:P2"/>
    <mergeCell ref="A4:P4"/>
    <mergeCell ref="A6:P6"/>
    <mergeCell ref="A8:P8"/>
  </mergeCells>
  <phoneticPr fontId="3"/>
  <pageMargins left="0.55118110236220474" right="0.27559055118110237" top="0.6692913385826772" bottom="0.59055118110236227" header="0.51181102362204722" footer="0.31496062992125984"/>
  <pageSetup paperSize="9" scale="56" fitToHeight="0" orientation="portrait" cellComments="asDisplayed" horizontalDpi="300" verticalDpi="300" r:id="rId1"/>
  <headerFooter alignWithMargins="0">
    <oddFooter>&amp;C&amp;"HG丸ｺﾞｼｯｸM-PRO,標準"&amp;12&amp;P/&amp;N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2"/>
  <sheetViews>
    <sheetView view="pageBreakPreview" zoomScaleNormal="100" zoomScaleSheetLayoutView="100" workbookViewId="0">
      <selection activeCell="H16" sqref="H16"/>
    </sheetView>
  </sheetViews>
  <sheetFormatPr defaultColWidth="9" defaultRowHeight="18" customHeight="1" x14ac:dyDescent="0.2"/>
  <cols>
    <col min="1" max="1" width="11.21875" style="122" bestFit="1" customWidth="1"/>
    <col min="2" max="2" width="5.6640625" style="123" customWidth="1"/>
    <col min="3" max="3" width="9.77734375" style="123" bestFit="1" customWidth="1"/>
    <col min="4" max="4" width="16.33203125" style="123" bestFit="1" customWidth="1"/>
    <col min="5" max="5" width="31.88671875" style="124" customWidth="1"/>
    <col min="6" max="6" width="16.6640625" style="123" bestFit="1" customWidth="1"/>
    <col min="7" max="7" width="9" style="123"/>
    <col min="8" max="8" width="23" style="123" customWidth="1"/>
    <col min="9" max="9" width="18.77734375" style="123" customWidth="1"/>
    <col min="10" max="10" width="13.88671875" style="123" customWidth="1"/>
    <col min="11" max="11" width="10" style="123" customWidth="1"/>
    <col min="12" max="12" width="9" style="123"/>
    <col min="13" max="13" width="17.6640625" style="123" customWidth="1"/>
    <col min="14" max="16384" width="9" style="123"/>
  </cols>
  <sheetData>
    <row r="1" spans="1:9" ht="18" customHeight="1" x14ac:dyDescent="0.2">
      <c r="F1" s="125" t="str">
        <f>'証憑一覧表　表紙'!C10</f>
        <v>XXXXXXXXXXX（XXXX）（プログラム名（期））</v>
      </c>
    </row>
    <row r="2" spans="1:9" ht="18" customHeight="1" x14ac:dyDescent="0.2">
      <c r="F2" s="125" t="str">
        <f>'証憑一覧表　表紙'!C14</f>
        <v>XXXXXXXXXXX（事業名）</v>
      </c>
    </row>
    <row r="3" spans="1:9" ht="18" customHeight="1" x14ac:dyDescent="0.2">
      <c r="F3" s="125" t="str">
        <f>'証憑一覧表　表紙'!C18</f>
        <v>XXXXXXXXXXX（団体名）</v>
      </c>
    </row>
    <row r="4" spans="1:9" ht="18" customHeight="1" x14ac:dyDescent="0.2">
      <c r="A4" s="123" t="s">
        <v>182</v>
      </c>
    </row>
    <row r="6" spans="1:9" ht="18" customHeight="1" x14ac:dyDescent="0.2">
      <c r="A6" s="150" t="s">
        <v>44</v>
      </c>
      <c r="B6" s="158" t="s">
        <v>123</v>
      </c>
      <c r="C6" s="151"/>
      <c r="D6" s="151"/>
      <c r="E6" s="151"/>
      <c r="F6" s="184"/>
    </row>
    <row r="7" spans="1:9" s="134" customFormat="1" ht="18" customHeight="1" x14ac:dyDescent="0.2">
      <c r="A7" s="131" t="s">
        <v>9</v>
      </c>
      <c r="B7" s="193" t="s">
        <v>0</v>
      </c>
      <c r="C7" s="132" t="s">
        <v>1</v>
      </c>
      <c r="D7" s="132" t="s">
        <v>5</v>
      </c>
      <c r="E7" s="132" t="s">
        <v>2</v>
      </c>
      <c r="F7" s="186" t="s">
        <v>183</v>
      </c>
      <c r="I7" s="122"/>
    </row>
    <row r="8" spans="1:9" ht="18" customHeight="1" x14ac:dyDescent="0.2">
      <c r="A8" s="135" t="s">
        <v>53</v>
      </c>
      <c r="B8" s="194">
        <v>1</v>
      </c>
      <c r="C8" s="137"/>
      <c r="D8" s="138"/>
      <c r="E8" s="139"/>
      <c r="F8" s="195"/>
      <c r="G8" s="141"/>
    </row>
    <row r="9" spans="1:9" ht="18" customHeight="1" x14ac:dyDescent="0.2">
      <c r="A9" s="135" t="s">
        <v>53</v>
      </c>
      <c r="B9" s="194">
        <v>2</v>
      </c>
      <c r="C9" s="143"/>
      <c r="D9" s="143"/>
      <c r="E9" s="144"/>
      <c r="F9" s="196"/>
      <c r="G9" s="141"/>
    </row>
    <row r="10" spans="1:9" ht="18" customHeight="1" thickBot="1" x14ac:dyDescent="0.25">
      <c r="A10" s="216" t="s">
        <v>116</v>
      </c>
      <c r="B10" s="217"/>
      <c r="C10" s="217"/>
      <c r="D10" s="217"/>
      <c r="E10" s="217"/>
      <c r="F10" s="153">
        <f>SUM(F8:F9)</f>
        <v>0</v>
      </c>
    </row>
    <row r="11" spans="1:9" ht="18" customHeight="1" thickTop="1" x14ac:dyDescent="0.2">
      <c r="C11" s="122"/>
      <c r="D11" s="122"/>
      <c r="E11" s="148"/>
      <c r="F11" s="149"/>
    </row>
    <row r="12" spans="1:9" ht="18" customHeight="1" x14ac:dyDescent="0.2">
      <c r="A12" s="258"/>
      <c r="B12" s="258"/>
      <c r="C12" s="258"/>
      <c r="D12" s="258"/>
      <c r="E12" s="258"/>
    </row>
  </sheetData>
  <mergeCells count="2">
    <mergeCell ref="A12:E12"/>
    <mergeCell ref="A10:E10"/>
  </mergeCells>
  <phoneticPr fontId="3"/>
  <pageMargins left="0.70866141732283472" right="0.70866141732283472" top="0.74803149606299213" bottom="0.74803149606299213" header="0.31496062992125984" footer="0.31496062992125984"/>
  <pageSetup paperSize="9" scale="97" fitToHeight="0" orientation="portrait" verticalDpi="4294967293" r:id="rId1"/>
  <headerFooter>
    <oddHeader>&amp;R&amp;"HG丸ｺﾞｼｯｸM-PRO,標準"証憑一覧</oddHeader>
    <oddFooter>&amp;C&amp;"HG丸ｺﾞｼｯｸM-PRO,標準"&amp;P/&amp;N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8"/>
  <sheetViews>
    <sheetView workbookViewId="0"/>
  </sheetViews>
  <sheetFormatPr defaultRowHeight="13.2" x14ac:dyDescent="0.2"/>
  <sheetData>
    <row r="1" spans="1:2" x14ac:dyDescent="0.2">
      <c r="A1" t="s">
        <v>24</v>
      </c>
      <c r="B1" t="s">
        <v>25</v>
      </c>
    </row>
    <row r="2" spans="1:2" x14ac:dyDescent="0.2">
      <c r="A2" t="s">
        <v>26</v>
      </c>
      <c r="B2" t="s">
        <v>27</v>
      </c>
    </row>
    <row r="3" spans="1:2" x14ac:dyDescent="0.2">
      <c r="A3" t="s">
        <v>28</v>
      </c>
      <c r="B3" t="s">
        <v>29</v>
      </c>
    </row>
    <row r="4" spans="1:2" x14ac:dyDescent="0.2">
      <c r="A4" t="s">
        <v>30</v>
      </c>
      <c r="B4" t="s">
        <v>31</v>
      </c>
    </row>
    <row r="5" spans="1:2" x14ac:dyDescent="0.2">
      <c r="A5" t="s">
        <v>32</v>
      </c>
      <c r="B5" t="s">
        <v>33</v>
      </c>
    </row>
    <row r="6" spans="1:2" x14ac:dyDescent="0.2">
      <c r="A6" t="s">
        <v>34</v>
      </c>
      <c r="B6" t="s">
        <v>35</v>
      </c>
    </row>
    <row r="7" spans="1:2" x14ac:dyDescent="0.2">
      <c r="A7" t="s">
        <v>36</v>
      </c>
      <c r="B7" t="s">
        <v>37</v>
      </c>
    </row>
    <row r="8" spans="1:2" x14ac:dyDescent="0.2">
      <c r="A8" t="s">
        <v>38</v>
      </c>
      <c r="B8" t="s">
        <v>39</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1"/>
  <sheetViews>
    <sheetView showGridLines="0" view="pageBreakPreview" zoomScaleNormal="100" zoomScaleSheetLayoutView="100" workbookViewId="0">
      <selection activeCell="B14" sqref="B14"/>
    </sheetView>
  </sheetViews>
  <sheetFormatPr defaultColWidth="9" defaultRowHeight="18" customHeight="1" x14ac:dyDescent="0.5"/>
  <cols>
    <col min="1" max="1" width="50.33203125" style="98" bestFit="1" customWidth="1"/>
    <col min="2" max="2" width="11" style="99" bestFit="1" customWidth="1"/>
    <col min="3" max="3" width="39.21875" style="98" bestFit="1" customWidth="1"/>
    <col min="4" max="4" width="17.44140625" style="99" bestFit="1" customWidth="1"/>
    <col min="5" max="16384" width="9" style="99"/>
  </cols>
  <sheetData>
    <row r="1" spans="1:4" ht="18" customHeight="1" x14ac:dyDescent="0.5">
      <c r="A1" s="98" t="str">
        <f>収支報告書!A4</f>
        <v>XXXXXXXXXXX（XXXX）（プログラム名（期））</v>
      </c>
    </row>
    <row r="2" spans="1:4" ht="18" customHeight="1" x14ac:dyDescent="0.5">
      <c r="A2" s="98" t="str">
        <f>収支報告書!A6</f>
        <v>XXXXXXXXXXX（事業名）</v>
      </c>
    </row>
    <row r="3" spans="1:4" ht="18" customHeight="1" x14ac:dyDescent="0.5">
      <c r="A3" s="98" t="str">
        <f>収支報告書!A8</f>
        <v>XXXXXXXXXXX（団体名）</v>
      </c>
    </row>
    <row r="5" spans="1:4" ht="18" customHeight="1" x14ac:dyDescent="0.5">
      <c r="A5" s="213" t="s">
        <v>193</v>
      </c>
      <c r="B5" s="213"/>
      <c r="C5" s="213"/>
      <c r="D5" s="213"/>
    </row>
    <row r="7" spans="1:4" s="103" customFormat="1" ht="36" customHeight="1" thickBot="1" x14ac:dyDescent="0.25">
      <c r="A7" s="100" t="s">
        <v>21</v>
      </c>
      <c r="B7" s="101" t="s">
        <v>22</v>
      </c>
      <c r="C7" s="102" t="s">
        <v>23</v>
      </c>
      <c r="D7" s="102" t="s">
        <v>75</v>
      </c>
    </row>
    <row r="8" spans="1:4" ht="18" customHeight="1" x14ac:dyDescent="0.5">
      <c r="A8" s="104" t="s">
        <v>124</v>
      </c>
      <c r="B8" s="105">
        <f>収支報告書!L19</f>
        <v>0</v>
      </c>
      <c r="C8" s="106"/>
      <c r="D8" s="107"/>
    </row>
    <row r="9" spans="1:4" ht="18" customHeight="1" x14ac:dyDescent="0.5">
      <c r="A9" s="104" t="s">
        <v>127</v>
      </c>
      <c r="B9" s="108">
        <f>収支報告書!L20</f>
        <v>0</v>
      </c>
      <c r="C9" s="104"/>
      <c r="D9" s="109"/>
    </row>
    <row r="10" spans="1:4" ht="18" customHeight="1" x14ac:dyDescent="0.5">
      <c r="A10" s="104" t="s">
        <v>128</v>
      </c>
      <c r="B10" s="108">
        <f>収支報告書!L21</f>
        <v>0</v>
      </c>
      <c r="C10" s="104"/>
      <c r="D10" s="109"/>
    </row>
    <row r="11" spans="1:4" ht="18" customHeight="1" x14ac:dyDescent="0.5">
      <c r="A11" s="110" t="s">
        <v>132</v>
      </c>
      <c r="B11" s="111">
        <f>収支報告書!L25</f>
        <v>0</v>
      </c>
      <c r="C11" s="110"/>
      <c r="D11" s="112"/>
    </row>
    <row r="12" spans="1:4" ht="18" customHeight="1" x14ac:dyDescent="0.5">
      <c r="A12" s="110" t="s">
        <v>83</v>
      </c>
      <c r="B12" s="111">
        <f>収支報告書!L33</f>
        <v>0</v>
      </c>
      <c r="C12" s="110"/>
      <c r="D12" s="112"/>
    </row>
    <row r="13" spans="1:4" ht="18" customHeight="1" x14ac:dyDescent="0.5">
      <c r="A13" s="110" t="s">
        <v>81</v>
      </c>
      <c r="B13" s="111">
        <f>収支報告書!L39</f>
        <v>0</v>
      </c>
      <c r="C13" s="110"/>
      <c r="D13" s="112"/>
    </row>
    <row r="14" spans="1:4" ht="18" customHeight="1" x14ac:dyDescent="0.5">
      <c r="A14" s="110" t="s">
        <v>130</v>
      </c>
      <c r="B14" s="111">
        <f>収支報告書!L40</f>
        <v>0</v>
      </c>
      <c r="C14" s="110"/>
      <c r="D14" s="112"/>
    </row>
    <row r="15" spans="1:4" ht="18" customHeight="1" x14ac:dyDescent="0.5">
      <c r="A15" s="110" t="s">
        <v>82</v>
      </c>
      <c r="B15" s="111">
        <f>収支報告書!L41</f>
        <v>0</v>
      </c>
      <c r="C15" s="110"/>
      <c r="D15" s="112"/>
    </row>
    <row r="16" spans="1:4" ht="18" customHeight="1" x14ac:dyDescent="0.5">
      <c r="A16" s="110" t="s">
        <v>84</v>
      </c>
      <c r="B16" s="111">
        <f>収支報告書!L46</f>
        <v>0</v>
      </c>
      <c r="C16" s="110"/>
      <c r="D16" s="112"/>
    </row>
    <row r="17" spans="1:4" ht="18" customHeight="1" x14ac:dyDescent="0.5">
      <c r="A17" s="110" t="s">
        <v>126</v>
      </c>
      <c r="B17" s="111">
        <f>収支報告書!L47</f>
        <v>0</v>
      </c>
      <c r="C17" s="113"/>
      <c r="D17" s="114"/>
    </row>
    <row r="18" spans="1:4" ht="18" customHeight="1" x14ac:dyDescent="0.5">
      <c r="A18" s="113" t="s">
        <v>206</v>
      </c>
      <c r="B18" s="115">
        <f>収支報告書!L50</f>
        <v>0</v>
      </c>
      <c r="C18" s="113"/>
      <c r="D18" s="114"/>
    </row>
    <row r="19" spans="1:4" ht="18" customHeight="1" thickBot="1" x14ac:dyDescent="0.55000000000000004">
      <c r="A19" s="113" t="s">
        <v>207</v>
      </c>
      <c r="B19" s="115">
        <f>収支報告書!L52</f>
        <v>0</v>
      </c>
      <c r="C19" s="113"/>
      <c r="D19" s="114"/>
    </row>
    <row r="20" spans="1:4" ht="18" customHeight="1" thickTop="1" x14ac:dyDescent="0.5">
      <c r="A20" s="116" t="s">
        <v>85</v>
      </c>
      <c r="B20" s="117">
        <f>収支報告書!L54</f>
        <v>0</v>
      </c>
      <c r="C20" s="116"/>
      <c r="D20" s="118"/>
    </row>
    <row r="21" spans="1:4" ht="18" customHeight="1" x14ac:dyDescent="0.5">
      <c r="A21" s="119" t="s">
        <v>125</v>
      </c>
    </row>
  </sheetData>
  <mergeCells count="1">
    <mergeCell ref="A5:D5"/>
  </mergeCells>
  <phoneticPr fontId="3"/>
  <printOptions horizontalCentered="1"/>
  <pageMargins left="0.78740157480314965" right="0.78740157480314965" top="0.98425196850393704" bottom="0.98425196850393704" header="0.51181102362204722" footer="0.51181102362204722"/>
  <pageSetup paperSize="9" scale="11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3:D23"/>
  <sheetViews>
    <sheetView showGridLines="0" view="pageBreakPreview" topLeftCell="A7" zoomScaleNormal="100" zoomScaleSheetLayoutView="100" workbookViewId="0">
      <selection activeCell="B23" sqref="B23"/>
    </sheetView>
  </sheetViews>
  <sheetFormatPr defaultColWidth="9" defaultRowHeight="17.399999999999999" x14ac:dyDescent="0.5"/>
  <cols>
    <col min="1" max="1" width="3.33203125" style="99" customWidth="1"/>
    <col min="2" max="2" width="19" style="99" customWidth="1"/>
    <col min="3" max="3" width="55.21875" style="99" customWidth="1"/>
    <col min="4" max="16384" width="9" style="99"/>
  </cols>
  <sheetData>
    <row r="3" spans="2:3" x14ac:dyDescent="0.5">
      <c r="B3" s="214" t="s">
        <v>19</v>
      </c>
      <c r="C3" s="214"/>
    </row>
    <row r="10" spans="2:3" x14ac:dyDescent="0.5">
      <c r="B10" s="99" t="s">
        <v>6</v>
      </c>
      <c r="C10" s="120" t="str">
        <f>収支報告書!A4</f>
        <v>XXXXXXXXXXX（XXXX）（プログラム名（期））</v>
      </c>
    </row>
    <row r="14" spans="2:3" x14ac:dyDescent="0.5">
      <c r="B14" s="99" t="s">
        <v>7</v>
      </c>
      <c r="C14" s="120" t="str">
        <f>収支報告書!A6</f>
        <v>XXXXXXXXXXX（事業名）</v>
      </c>
    </row>
    <row r="18" spans="2:4" x14ac:dyDescent="0.5">
      <c r="B18" s="99" t="s">
        <v>8</v>
      </c>
      <c r="C18" s="120" t="str">
        <f>収支報告書!A8</f>
        <v>XXXXXXXXXXX（団体名）</v>
      </c>
    </row>
    <row r="21" spans="2:4" x14ac:dyDescent="0.5">
      <c r="B21" s="121" t="s">
        <v>119</v>
      </c>
      <c r="C21" s="121"/>
      <c r="D21" s="121"/>
    </row>
    <row r="22" spans="2:4" x14ac:dyDescent="0.5">
      <c r="B22" s="121" t="s">
        <v>118</v>
      </c>
      <c r="C22" s="121"/>
      <c r="D22" s="121"/>
    </row>
    <row r="23" spans="2:4" x14ac:dyDescent="0.5">
      <c r="B23" s="121" t="s">
        <v>208</v>
      </c>
      <c r="C23" s="121"/>
      <c r="D23" s="121"/>
    </row>
  </sheetData>
  <mergeCells count="1">
    <mergeCell ref="B3:C3"/>
  </mergeCells>
  <phoneticPr fontId="3"/>
  <pageMargins left="1.1811023622047245" right="0.78740157480314965" top="2.3622047244094491" bottom="0.98425196850393704" header="0.51181102362204722" footer="0.51181102362204722"/>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4"/>
  <sheetViews>
    <sheetView view="pageBreakPreview" topLeftCell="A85" zoomScaleNormal="100" zoomScaleSheetLayoutView="100" workbookViewId="0">
      <selection activeCell="F62" sqref="F62"/>
    </sheetView>
  </sheetViews>
  <sheetFormatPr defaultColWidth="9" defaultRowHeight="18" customHeight="1" x14ac:dyDescent="0.2"/>
  <cols>
    <col min="1" max="1" width="11.88671875" style="122" bestFit="1" customWidth="1"/>
    <col min="2" max="2" width="5.6640625" style="123" customWidth="1"/>
    <col min="3" max="3" width="9.77734375" style="123" bestFit="1" customWidth="1"/>
    <col min="4" max="4" width="16.33203125" style="123" bestFit="1" customWidth="1"/>
    <col min="5" max="5" width="53.6640625" style="124" customWidth="1"/>
    <col min="6" max="6" width="22.109375" style="126" customWidth="1"/>
    <col min="7" max="7" width="9" style="123"/>
    <col min="8" max="8" width="23" style="123" customWidth="1"/>
    <col min="9" max="9" width="18.77734375" style="123" customWidth="1"/>
    <col min="10" max="10" width="13.88671875" style="123" customWidth="1"/>
    <col min="11" max="11" width="10" style="123" customWidth="1"/>
    <col min="12" max="12" width="9" style="123"/>
    <col min="13" max="13" width="17.6640625" style="123" customWidth="1"/>
    <col min="14" max="16384" width="9" style="123"/>
  </cols>
  <sheetData>
    <row r="1" spans="1:9" ht="18" customHeight="1" x14ac:dyDescent="0.2">
      <c r="F1" s="125" t="str">
        <f>収支報告書!A4</f>
        <v>XXXXXXXXXXX（XXXX）（プログラム名（期））</v>
      </c>
    </row>
    <row r="2" spans="1:9" ht="18" customHeight="1" x14ac:dyDescent="0.2">
      <c r="F2" s="125" t="str">
        <f>収支報告書!A6</f>
        <v>XXXXXXXXXXX（事業名）</v>
      </c>
    </row>
    <row r="3" spans="1:9" ht="18" customHeight="1" x14ac:dyDescent="0.2">
      <c r="F3" s="125" t="str">
        <f>収支報告書!A8</f>
        <v>XXXXXXXXXXX（団体名）</v>
      </c>
    </row>
    <row r="4" spans="1:9" ht="18" customHeight="1" x14ac:dyDescent="0.2">
      <c r="A4" s="123" t="s">
        <v>40</v>
      </c>
    </row>
    <row r="5" spans="1:9" ht="18" customHeight="1" x14ac:dyDescent="0.2">
      <c r="A5" s="123" t="s">
        <v>43</v>
      </c>
    </row>
    <row r="7" spans="1:9" ht="18" customHeight="1" x14ac:dyDescent="0.2">
      <c r="A7" s="127" t="s">
        <v>44</v>
      </c>
      <c r="B7" s="128" t="s">
        <v>86</v>
      </c>
      <c r="C7" s="129"/>
      <c r="D7" s="129"/>
      <c r="E7" s="129"/>
      <c r="F7" s="130"/>
    </row>
    <row r="8" spans="1:9" s="134" customFormat="1" ht="18" customHeight="1" x14ac:dyDescent="0.2">
      <c r="A8" s="131" t="s">
        <v>9</v>
      </c>
      <c r="B8" s="132" t="s">
        <v>0</v>
      </c>
      <c r="C8" s="132" t="s">
        <v>1</v>
      </c>
      <c r="D8" s="132" t="s">
        <v>5</v>
      </c>
      <c r="E8" s="132" t="s">
        <v>2</v>
      </c>
      <c r="F8" s="133" t="s">
        <v>183</v>
      </c>
      <c r="I8" s="122"/>
    </row>
    <row r="9" spans="1:9" ht="18" customHeight="1" x14ac:dyDescent="0.2">
      <c r="A9" s="135" t="s">
        <v>10</v>
      </c>
      <c r="B9" s="136">
        <v>1</v>
      </c>
      <c r="C9" s="137"/>
      <c r="D9" s="138"/>
      <c r="E9" s="139"/>
      <c r="F9" s="140"/>
      <c r="G9" s="141"/>
    </row>
    <row r="10" spans="1:9" ht="18" customHeight="1" x14ac:dyDescent="0.2">
      <c r="A10" s="135" t="s">
        <v>10</v>
      </c>
      <c r="B10" s="142">
        <v>2</v>
      </c>
      <c r="C10" s="143"/>
      <c r="D10" s="143"/>
      <c r="E10" s="144"/>
      <c r="F10" s="145"/>
      <c r="G10" s="141"/>
    </row>
    <row r="11" spans="1:9" ht="18" customHeight="1" x14ac:dyDescent="0.2">
      <c r="A11" s="135" t="s">
        <v>10</v>
      </c>
      <c r="B11" s="142">
        <v>3</v>
      </c>
      <c r="C11" s="143"/>
      <c r="D11" s="143"/>
      <c r="E11" s="144"/>
      <c r="F11" s="145"/>
      <c r="G11" s="141"/>
    </row>
    <row r="12" spans="1:9" ht="18" customHeight="1" x14ac:dyDescent="0.2">
      <c r="A12" s="135" t="s">
        <v>10</v>
      </c>
      <c r="B12" s="142">
        <v>4</v>
      </c>
      <c r="C12" s="143"/>
      <c r="D12" s="143"/>
      <c r="E12" s="146"/>
      <c r="F12" s="145"/>
      <c r="G12" s="141"/>
    </row>
    <row r="13" spans="1:9" ht="18" customHeight="1" x14ac:dyDescent="0.2">
      <c r="A13" s="135" t="s">
        <v>10</v>
      </c>
      <c r="B13" s="142">
        <v>5</v>
      </c>
      <c r="C13" s="143"/>
      <c r="D13" s="143"/>
      <c r="E13" s="144"/>
      <c r="F13" s="145"/>
      <c r="G13" s="141"/>
    </row>
    <row r="14" spans="1:9" ht="18" customHeight="1" x14ac:dyDescent="0.2">
      <c r="A14" s="135" t="s">
        <v>10</v>
      </c>
      <c r="B14" s="142">
        <v>6</v>
      </c>
      <c r="C14" s="143"/>
      <c r="D14" s="143"/>
      <c r="E14" s="144"/>
      <c r="F14" s="145"/>
    </row>
    <row r="15" spans="1:9" ht="18" customHeight="1" x14ac:dyDescent="0.2">
      <c r="A15" s="135" t="s">
        <v>10</v>
      </c>
      <c r="B15" s="142">
        <v>7</v>
      </c>
      <c r="C15" s="143"/>
      <c r="D15" s="143"/>
      <c r="E15" s="144"/>
      <c r="F15" s="145"/>
    </row>
    <row r="16" spans="1:9" ht="18" customHeight="1" x14ac:dyDescent="0.2">
      <c r="A16" s="135" t="s">
        <v>10</v>
      </c>
      <c r="B16" s="142">
        <v>8</v>
      </c>
      <c r="C16" s="143"/>
      <c r="D16" s="143"/>
      <c r="E16" s="144"/>
      <c r="F16" s="145"/>
    </row>
    <row r="17" spans="1:9" ht="18" customHeight="1" x14ac:dyDescent="0.2">
      <c r="A17" s="135" t="s">
        <v>10</v>
      </c>
      <c r="B17" s="142">
        <v>9</v>
      </c>
      <c r="C17" s="143"/>
      <c r="D17" s="143"/>
      <c r="E17" s="144"/>
      <c r="F17" s="145"/>
    </row>
    <row r="18" spans="1:9" ht="18" customHeight="1" x14ac:dyDescent="0.2">
      <c r="A18" s="135" t="s">
        <v>10</v>
      </c>
      <c r="B18" s="142">
        <v>10</v>
      </c>
      <c r="C18" s="143"/>
      <c r="D18" s="143"/>
      <c r="E18" s="144"/>
      <c r="F18" s="145"/>
    </row>
    <row r="19" spans="1:9" ht="18" customHeight="1" x14ac:dyDescent="0.2">
      <c r="A19" s="135" t="s">
        <v>10</v>
      </c>
      <c r="B19" s="142">
        <v>11</v>
      </c>
      <c r="C19" s="143"/>
      <c r="D19" s="143"/>
      <c r="E19" s="144"/>
      <c r="F19" s="145"/>
    </row>
    <row r="20" spans="1:9" ht="18" customHeight="1" x14ac:dyDescent="0.2">
      <c r="A20" s="135" t="s">
        <v>10</v>
      </c>
      <c r="B20" s="142">
        <v>12</v>
      </c>
      <c r="C20" s="143"/>
      <c r="D20" s="143"/>
      <c r="E20" s="144"/>
      <c r="F20" s="145"/>
    </row>
    <row r="21" spans="1:9" ht="18" customHeight="1" x14ac:dyDescent="0.2">
      <c r="A21" s="135" t="s">
        <v>10</v>
      </c>
      <c r="B21" s="142">
        <v>13</v>
      </c>
      <c r="C21" s="143"/>
      <c r="D21" s="143"/>
      <c r="E21" s="144"/>
      <c r="F21" s="145"/>
    </row>
    <row r="22" spans="1:9" ht="18" customHeight="1" x14ac:dyDescent="0.2">
      <c r="A22" s="135" t="s">
        <v>10</v>
      </c>
      <c r="B22" s="142">
        <v>14</v>
      </c>
      <c r="C22" s="143"/>
      <c r="D22" s="143"/>
      <c r="E22" s="144"/>
      <c r="F22" s="145"/>
    </row>
    <row r="23" spans="1:9" ht="18" customHeight="1" x14ac:dyDescent="0.2">
      <c r="A23" s="135" t="s">
        <v>10</v>
      </c>
      <c r="B23" s="142">
        <v>15</v>
      </c>
      <c r="C23" s="143"/>
      <c r="D23" s="143"/>
      <c r="E23" s="144"/>
      <c r="F23" s="145"/>
    </row>
    <row r="24" spans="1:9" ht="18" customHeight="1" x14ac:dyDescent="0.2">
      <c r="A24" s="135" t="s">
        <v>10</v>
      </c>
      <c r="B24" s="142">
        <v>16</v>
      </c>
      <c r="C24" s="143"/>
      <c r="D24" s="143"/>
      <c r="E24" s="144"/>
      <c r="F24" s="145"/>
    </row>
    <row r="25" spans="1:9" ht="18" customHeight="1" x14ac:dyDescent="0.2">
      <c r="A25" s="135" t="s">
        <v>10</v>
      </c>
      <c r="B25" s="142">
        <v>17</v>
      </c>
      <c r="C25" s="143"/>
      <c r="D25" s="143"/>
      <c r="E25" s="144"/>
      <c r="F25" s="145"/>
    </row>
    <row r="26" spans="1:9" ht="18" customHeight="1" x14ac:dyDescent="0.2">
      <c r="A26" s="135" t="s">
        <v>10</v>
      </c>
      <c r="B26" s="142">
        <v>18</v>
      </c>
      <c r="C26" s="143"/>
      <c r="D26" s="143"/>
      <c r="E26" s="144"/>
      <c r="F26" s="145"/>
    </row>
    <row r="27" spans="1:9" ht="18" customHeight="1" x14ac:dyDescent="0.2">
      <c r="A27" s="135" t="s">
        <v>10</v>
      </c>
      <c r="B27" s="142">
        <v>19</v>
      </c>
      <c r="C27" s="143"/>
      <c r="D27" s="143"/>
      <c r="E27" s="144"/>
      <c r="F27" s="145"/>
    </row>
    <row r="28" spans="1:9" ht="18" customHeight="1" x14ac:dyDescent="0.2">
      <c r="A28" s="135" t="s">
        <v>10</v>
      </c>
      <c r="B28" s="142">
        <v>20</v>
      </c>
      <c r="C28" s="143"/>
      <c r="D28" s="143"/>
      <c r="E28" s="144"/>
      <c r="F28" s="145"/>
    </row>
    <row r="29" spans="1:9" ht="18" customHeight="1" thickBot="1" x14ac:dyDescent="0.25">
      <c r="A29" s="216" t="s">
        <v>93</v>
      </c>
      <c r="B29" s="217"/>
      <c r="C29" s="217"/>
      <c r="D29" s="217"/>
      <c r="E29" s="218"/>
      <c r="F29" s="147">
        <f>SUM(F9:F28)</f>
        <v>0</v>
      </c>
    </row>
    <row r="30" spans="1:9" ht="18" customHeight="1" thickTop="1" x14ac:dyDescent="0.2">
      <c r="C30" s="122"/>
      <c r="D30" s="122"/>
      <c r="E30" s="148"/>
      <c r="F30" s="149"/>
    </row>
    <row r="31" spans="1:9" ht="18" customHeight="1" x14ac:dyDescent="0.2">
      <c r="A31" s="150" t="s">
        <v>44</v>
      </c>
      <c r="B31" s="151" t="s">
        <v>63</v>
      </c>
      <c r="C31" s="151"/>
      <c r="D31" s="151"/>
      <c r="E31" s="151"/>
      <c r="F31" s="152"/>
    </row>
    <row r="32" spans="1:9" s="134" customFormat="1" ht="18" customHeight="1" x14ac:dyDescent="0.2">
      <c r="A32" s="131" t="s">
        <v>9</v>
      </c>
      <c r="B32" s="132" t="s">
        <v>0</v>
      </c>
      <c r="C32" s="132" t="s">
        <v>1</v>
      </c>
      <c r="D32" s="132" t="s">
        <v>5</v>
      </c>
      <c r="E32" s="132" t="s">
        <v>2</v>
      </c>
      <c r="F32" s="133" t="s">
        <v>183</v>
      </c>
      <c r="I32" s="122"/>
    </row>
    <row r="33" spans="1:7" ht="18" customHeight="1" x14ac:dyDescent="0.2">
      <c r="A33" s="135" t="s">
        <v>11</v>
      </c>
      <c r="B33" s="136">
        <v>1</v>
      </c>
      <c r="C33" s="137"/>
      <c r="D33" s="137"/>
      <c r="E33" s="139"/>
      <c r="F33" s="140"/>
      <c r="G33" s="141"/>
    </row>
    <row r="34" spans="1:7" ht="18" customHeight="1" x14ac:dyDescent="0.2">
      <c r="A34" s="135" t="s">
        <v>11</v>
      </c>
      <c r="B34" s="142">
        <v>2</v>
      </c>
      <c r="C34" s="143"/>
      <c r="D34" s="143"/>
      <c r="E34" s="144"/>
      <c r="F34" s="145"/>
      <c r="G34" s="141"/>
    </row>
    <row r="35" spans="1:7" ht="18" customHeight="1" x14ac:dyDescent="0.2">
      <c r="A35" s="135" t="s">
        <v>11</v>
      </c>
      <c r="B35" s="142">
        <v>3</v>
      </c>
      <c r="C35" s="143"/>
      <c r="D35" s="143"/>
      <c r="E35" s="144"/>
      <c r="F35" s="145"/>
      <c r="G35" s="141"/>
    </row>
    <row r="36" spans="1:7" ht="18" customHeight="1" x14ac:dyDescent="0.2">
      <c r="A36" s="135" t="s">
        <v>11</v>
      </c>
      <c r="B36" s="142">
        <v>4</v>
      </c>
      <c r="C36" s="143"/>
      <c r="D36" s="143"/>
      <c r="E36" s="146"/>
      <c r="F36" s="145"/>
      <c r="G36" s="141"/>
    </row>
    <row r="37" spans="1:7" ht="18" customHeight="1" x14ac:dyDescent="0.2">
      <c r="A37" s="135" t="s">
        <v>11</v>
      </c>
      <c r="B37" s="142">
        <v>5</v>
      </c>
      <c r="C37" s="143"/>
      <c r="D37" s="143"/>
      <c r="E37" s="144"/>
      <c r="F37" s="145"/>
      <c r="G37" s="141"/>
    </row>
    <row r="38" spans="1:7" ht="18" customHeight="1" x14ac:dyDescent="0.2">
      <c r="A38" s="135" t="s">
        <v>11</v>
      </c>
      <c r="B38" s="142">
        <v>6</v>
      </c>
      <c r="C38" s="143"/>
      <c r="D38" s="143"/>
      <c r="E38" s="144"/>
      <c r="F38" s="145"/>
    </row>
    <row r="39" spans="1:7" ht="18" customHeight="1" x14ac:dyDescent="0.2">
      <c r="A39" s="135" t="s">
        <v>11</v>
      </c>
      <c r="B39" s="142">
        <v>7</v>
      </c>
      <c r="C39" s="143"/>
      <c r="D39" s="143"/>
      <c r="E39" s="144"/>
      <c r="F39" s="145"/>
    </row>
    <row r="40" spans="1:7" ht="18" customHeight="1" x14ac:dyDescent="0.2">
      <c r="A40" s="135" t="s">
        <v>11</v>
      </c>
      <c r="B40" s="142">
        <v>8</v>
      </c>
      <c r="C40" s="143"/>
      <c r="D40" s="143"/>
      <c r="E40" s="144"/>
      <c r="F40" s="145"/>
    </row>
    <row r="41" spans="1:7" ht="18" customHeight="1" x14ac:dyDescent="0.2">
      <c r="A41" s="135" t="s">
        <v>11</v>
      </c>
      <c r="B41" s="142">
        <v>9</v>
      </c>
      <c r="C41" s="143"/>
      <c r="D41" s="143"/>
      <c r="E41" s="144"/>
      <c r="F41" s="145"/>
    </row>
    <row r="42" spans="1:7" ht="18" customHeight="1" x14ac:dyDescent="0.2">
      <c r="A42" s="135" t="s">
        <v>11</v>
      </c>
      <c r="B42" s="142">
        <v>10</v>
      </c>
      <c r="C42" s="143"/>
      <c r="D42" s="143"/>
      <c r="E42" s="144"/>
      <c r="F42" s="145"/>
    </row>
    <row r="43" spans="1:7" ht="18" customHeight="1" x14ac:dyDescent="0.2">
      <c r="A43" s="135" t="s">
        <v>11</v>
      </c>
      <c r="B43" s="142">
        <v>11</v>
      </c>
      <c r="C43" s="143"/>
      <c r="D43" s="143"/>
      <c r="E43" s="144"/>
      <c r="F43" s="145"/>
    </row>
    <row r="44" spans="1:7" ht="18" customHeight="1" x14ac:dyDescent="0.2">
      <c r="A44" s="135" t="s">
        <v>11</v>
      </c>
      <c r="B44" s="142">
        <v>12</v>
      </c>
      <c r="C44" s="143"/>
      <c r="D44" s="143"/>
      <c r="E44" s="144"/>
      <c r="F44" s="145"/>
    </row>
    <row r="45" spans="1:7" ht="18" customHeight="1" x14ac:dyDescent="0.2">
      <c r="A45" s="135" t="s">
        <v>11</v>
      </c>
      <c r="B45" s="142">
        <v>13</v>
      </c>
      <c r="C45" s="143"/>
      <c r="D45" s="143"/>
      <c r="E45" s="144"/>
      <c r="F45" s="145"/>
    </row>
    <row r="46" spans="1:7" ht="18" customHeight="1" x14ac:dyDescent="0.2">
      <c r="A46" s="135" t="s">
        <v>11</v>
      </c>
      <c r="B46" s="142">
        <v>14</v>
      </c>
      <c r="C46" s="143"/>
      <c r="D46" s="143"/>
      <c r="E46" s="144"/>
      <c r="F46" s="145"/>
    </row>
    <row r="47" spans="1:7" ht="18" customHeight="1" x14ac:dyDescent="0.2">
      <c r="A47" s="135" t="s">
        <v>11</v>
      </c>
      <c r="B47" s="142">
        <v>15</v>
      </c>
      <c r="C47" s="143"/>
      <c r="D47" s="143"/>
      <c r="E47" s="144"/>
      <c r="F47" s="145"/>
    </row>
    <row r="48" spans="1:7" ht="18" customHeight="1" x14ac:dyDescent="0.2">
      <c r="A48" s="135" t="s">
        <v>11</v>
      </c>
      <c r="B48" s="142">
        <v>16</v>
      </c>
      <c r="C48" s="143"/>
      <c r="D48" s="143"/>
      <c r="E48" s="144"/>
      <c r="F48" s="145"/>
    </row>
    <row r="49" spans="1:9" ht="18" customHeight="1" x14ac:dyDescent="0.2">
      <c r="A49" s="135" t="s">
        <v>11</v>
      </c>
      <c r="B49" s="142">
        <v>17</v>
      </c>
      <c r="C49" s="143"/>
      <c r="D49" s="143"/>
      <c r="E49" s="144"/>
      <c r="F49" s="145"/>
    </row>
    <row r="50" spans="1:9" ht="18" customHeight="1" x14ac:dyDescent="0.2">
      <c r="A50" s="135" t="s">
        <v>11</v>
      </c>
      <c r="B50" s="142">
        <v>18</v>
      </c>
      <c r="C50" s="143"/>
      <c r="D50" s="143"/>
      <c r="E50" s="144"/>
      <c r="F50" s="145"/>
    </row>
    <row r="51" spans="1:9" ht="18" customHeight="1" x14ac:dyDescent="0.2">
      <c r="A51" s="135" t="s">
        <v>11</v>
      </c>
      <c r="B51" s="142">
        <v>19</v>
      </c>
      <c r="C51" s="143"/>
      <c r="D51" s="143"/>
      <c r="E51" s="144"/>
      <c r="F51" s="145"/>
    </row>
    <row r="52" spans="1:9" ht="18" customHeight="1" x14ac:dyDescent="0.2">
      <c r="A52" s="135" t="s">
        <v>11</v>
      </c>
      <c r="B52" s="142">
        <v>20</v>
      </c>
      <c r="C52" s="143"/>
      <c r="D52" s="143"/>
      <c r="E52" s="144"/>
      <c r="F52" s="145"/>
    </row>
    <row r="53" spans="1:9" ht="18" customHeight="1" thickBot="1" x14ac:dyDescent="0.25">
      <c r="A53" s="216" t="s">
        <v>94</v>
      </c>
      <c r="B53" s="217"/>
      <c r="C53" s="217"/>
      <c r="D53" s="217"/>
      <c r="E53" s="217"/>
      <c r="F53" s="153">
        <f>SUM(F33:F52)</f>
        <v>0</v>
      </c>
    </row>
    <row r="54" spans="1:9" ht="18" customHeight="1" thickTop="1" x14ac:dyDescent="0.2">
      <c r="C54" s="122"/>
      <c r="D54" s="122"/>
      <c r="E54" s="148"/>
      <c r="F54" s="149"/>
    </row>
    <row r="55" spans="1:9" ht="18" customHeight="1" x14ac:dyDescent="0.2">
      <c r="A55" s="150" t="s">
        <v>44</v>
      </c>
      <c r="B55" s="151" t="s">
        <v>64</v>
      </c>
      <c r="C55" s="151"/>
      <c r="D55" s="151"/>
      <c r="E55" s="151"/>
      <c r="F55" s="152"/>
    </row>
    <row r="56" spans="1:9" s="134" customFormat="1" ht="18" customHeight="1" x14ac:dyDescent="0.2">
      <c r="A56" s="131" t="s">
        <v>9</v>
      </c>
      <c r="B56" s="132" t="s">
        <v>0</v>
      </c>
      <c r="C56" s="132" t="s">
        <v>1</v>
      </c>
      <c r="D56" s="132" t="s">
        <v>5</v>
      </c>
      <c r="E56" s="132" t="s">
        <v>2</v>
      </c>
      <c r="F56" s="133" t="s">
        <v>183</v>
      </c>
      <c r="I56" s="122"/>
    </row>
    <row r="57" spans="1:9" ht="18" customHeight="1" x14ac:dyDescent="0.2">
      <c r="A57" s="135" t="s">
        <v>12</v>
      </c>
      <c r="B57" s="136">
        <v>1</v>
      </c>
      <c r="C57" s="137"/>
      <c r="D57" s="137"/>
      <c r="E57" s="139"/>
      <c r="F57" s="140"/>
      <c r="G57" s="141"/>
    </row>
    <row r="58" spans="1:9" ht="18" customHeight="1" x14ac:dyDescent="0.2">
      <c r="A58" s="135" t="s">
        <v>12</v>
      </c>
      <c r="B58" s="142">
        <v>2</v>
      </c>
      <c r="C58" s="143"/>
      <c r="D58" s="143"/>
      <c r="E58" s="144"/>
      <c r="F58" s="145"/>
      <c r="G58" s="141"/>
    </row>
    <row r="59" spans="1:9" ht="18" customHeight="1" x14ac:dyDescent="0.2">
      <c r="A59" s="135" t="s">
        <v>12</v>
      </c>
      <c r="B59" s="142">
        <v>3</v>
      </c>
      <c r="C59" s="143"/>
      <c r="D59" s="143"/>
      <c r="E59" s="144"/>
      <c r="F59" s="145"/>
      <c r="G59" s="141"/>
    </row>
    <row r="60" spans="1:9" ht="18" customHeight="1" x14ac:dyDescent="0.2">
      <c r="A60" s="135" t="s">
        <v>12</v>
      </c>
      <c r="B60" s="142">
        <v>4</v>
      </c>
      <c r="C60" s="143"/>
      <c r="D60" s="143"/>
      <c r="E60" s="146"/>
      <c r="F60" s="145"/>
      <c r="G60" s="141"/>
    </row>
    <row r="61" spans="1:9" ht="18" customHeight="1" x14ac:dyDescent="0.2">
      <c r="A61" s="135" t="s">
        <v>12</v>
      </c>
      <c r="B61" s="142">
        <v>5</v>
      </c>
      <c r="C61" s="143"/>
      <c r="D61" s="143"/>
      <c r="E61" s="144"/>
      <c r="F61" s="145"/>
      <c r="G61" s="141"/>
    </row>
    <row r="62" spans="1:9" ht="18" customHeight="1" x14ac:dyDescent="0.2">
      <c r="A62" s="135" t="s">
        <v>12</v>
      </c>
      <c r="B62" s="142">
        <v>6</v>
      </c>
      <c r="C62" s="143"/>
      <c r="D62" s="143"/>
      <c r="E62" s="144"/>
      <c r="F62" s="145"/>
    </row>
    <row r="63" spans="1:9" ht="18" customHeight="1" x14ac:dyDescent="0.2">
      <c r="A63" s="135" t="s">
        <v>12</v>
      </c>
      <c r="B63" s="142">
        <v>7</v>
      </c>
      <c r="C63" s="143"/>
      <c r="D63" s="143"/>
      <c r="E63" s="144"/>
      <c r="F63" s="145"/>
    </row>
    <row r="64" spans="1:9" ht="18" customHeight="1" x14ac:dyDescent="0.2">
      <c r="A64" s="135" t="s">
        <v>12</v>
      </c>
      <c r="B64" s="142">
        <v>8</v>
      </c>
      <c r="C64" s="143"/>
      <c r="D64" s="143"/>
      <c r="E64" s="144"/>
      <c r="F64" s="145"/>
    </row>
    <row r="65" spans="1:9" ht="18" customHeight="1" x14ac:dyDescent="0.2">
      <c r="A65" s="135" t="s">
        <v>12</v>
      </c>
      <c r="B65" s="142">
        <v>9</v>
      </c>
      <c r="C65" s="143"/>
      <c r="D65" s="143"/>
      <c r="E65" s="144"/>
      <c r="F65" s="145"/>
    </row>
    <row r="66" spans="1:9" ht="18" customHeight="1" x14ac:dyDescent="0.2">
      <c r="A66" s="135" t="s">
        <v>12</v>
      </c>
      <c r="B66" s="142">
        <v>10</v>
      </c>
      <c r="C66" s="143"/>
      <c r="D66" s="143"/>
      <c r="E66" s="144"/>
      <c r="F66" s="145"/>
    </row>
    <row r="67" spans="1:9" ht="18" customHeight="1" x14ac:dyDescent="0.2">
      <c r="A67" s="135" t="s">
        <v>12</v>
      </c>
      <c r="B67" s="142">
        <v>11</v>
      </c>
      <c r="C67" s="143"/>
      <c r="D67" s="143"/>
      <c r="E67" s="144"/>
      <c r="F67" s="145"/>
    </row>
    <row r="68" spans="1:9" ht="18" customHeight="1" x14ac:dyDescent="0.2">
      <c r="A68" s="135" t="s">
        <v>12</v>
      </c>
      <c r="B68" s="142">
        <v>12</v>
      </c>
      <c r="C68" s="143"/>
      <c r="D68" s="143"/>
      <c r="E68" s="144"/>
      <c r="F68" s="145"/>
    </row>
    <row r="69" spans="1:9" ht="18" customHeight="1" x14ac:dyDescent="0.2">
      <c r="A69" s="135" t="s">
        <v>12</v>
      </c>
      <c r="B69" s="142">
        <v>13</v>
      </c>
      <c r="C69" s="143"/>
      <c r="D69" s="143"/>
      <c r="E69" s="144"/>
      <c r="F69" s="145"/>
    </row>
    <row r="70" spans="1:9" ht="18" customHeight="1" x14ac:dyDescent="0.2">
      <c r="A70" s="135" t="s">
        <v>12</v>
      </c>
      <c r="B70" s="142">
        <v>14</v>
      </c>
      <c r="C70" s="143"/>
      <c r="D70" s="143"/>
      <c r="E70" s="144"/>
      <c r="F70" s="145"/>
    </row>
    <row r="71" spans="1:9" ht="18" customHeight="1" x14ac:dyDescent="0.2">
      <c r="A71" s="135" t="s">
        <v>12</v>
      </c>
      <c r="B71" s="142">
        <v>15</v>
      </c>
      <c r="C71" s="143"/>
      <c r="D71" s="143"/>
      <c r="E71" s="144"/>
      <c r="F71" s="145"/>
    </row>
    <row r="72" spans="1:9" ht="18" customHeight="1" x14ac:dyDescent="0.2">
      <c r="A72" s="135" t="s">
        <v>12</v>
      </c>
      <c r="B72" s="142">
        <v>16</v>
      </c>
      <c r="C72" s="143"/>
      <c r="D72" s="143"/>
      <c r="E72" s="144"/>
      <c r="F72" s="145"/>
    </row>
    <row r="73" spans="1:9" ht="18" customHeight="1" x14ac:dyDescent="0.2">
      <c r="A73" s="154" t="s">
        <v>12</v>
      </c>
      <c r="B73" s="142">
        <v>17</v>
      </c>
      <c r="C73" s="143"/>
      <c r="D73" s="143"/>
      <c r="E73" s="144"/>
      <c r="F73" s="145"/>
    </row>
    <row r="74" spans="1:9" ht="18" customHeight="1" x14ac:dyDescent="0.2">
      <c r="A74" s="135" t="s">
        <v>12</v>
      </c>
      <c r="B74" s="142">
        <v>18</v>
      </c>
      <c r="C74" s="143"/>
      <c r="D74" s="143"/>
      <c r="E74" s="144"/>
      <c r="F74" s="145"/>
    </row>
    <row r="75" spans="1:9" ht="18" customHeight="1" x14ac:dyDescent="0.2">
      <c r="A75" s="135" t="s">
        <v>12</v>
      </c>
      <c r="B75" s="142">
        <v>19</v>
      </c>
      <c r="C75" s="143"/>
      <c r="D75" s="143"/>
      <c r="E75" s="144"/>
      <c r="F75" s="145"/>
    </row>
    <row r="76" spans="1:9" ht="18" customHeight="1" x14ac:dyDescent="0.2">
      <c r="A76" s="135" t="s">
        <v>12</v>
      </c>
      <c r="B76" s="142">
        <v>20</v>
      </c>
      <c r="C76" s="143"/>
      <c r="D76" s="143"/>
      <c r="E76" s="144"/>
      <c r="F76" s="145"/>
    </row>
    <row r="77" spans="1:9" ht="18" customHeight="1" thickBot="1" x14ac:dyDescent="0.25">
      <c r="A77" s="216" t="s">
        <v>95</v>
      </c>
      <c r="B77" s="217"/>
      <c r="C77" s="217"/>
      <c r="D77" s="217"/>
      <c r="E77" s="217"/>
      <c r="F77" s="153">
        <f>SUM(F57:F76)</f>
        <v>0</v>
      </c>
    </row>
    <row r="78" spans="1:9" ht="18" customHeight="1" thickTop="1" x14ac:dyDescent="0.2">
      <c r="C78" s="122"/>
      <c r="D78" s="122"/>
      <c r="E78" s="148"/>
      <c r="F78" s="149"/>
    </row>
    <row r="79" spans="1:9" ht="18" customHeight="1" x14ac:dyDescent="0.2">
      <c r="A79" s="150" t="s">
        <v>44</v>
      </c>
      <c r="B79" s="151" t="s">
        <v>54</v>
      </c>
      <c r="C79" s="151"/>
      <c r="D79" s="151"/>
      <c r="E79" s="151"/>
      <c r="F79" s="152"/>
    </row>
    <row r="80" spans="1:9" s="134" customFormat="1" ht="18" customHeight="1" x14ac:dyDescent="0.2">
      <c r="A80" s="131" t="s">
        <v>9</v>
      </c>
      <c r="B80" s="132" t="s">
        <v>0</v>
      </c>
      <c r="C80" s="132" t="s">
        <v>1</v>
      </c>
      <c r="D80" s="132" t="s">
        <v>5</v>
      </c>
      <c r="E80" s="132" t="s">
        <v>2</v>
      </c>
      <c r="F80" s="133" t="s">
        <v>183</v>
      </c>
      <c r="I80" s="122"/>
    </row>
    <row r="81" spans="1:7" ht="18" customHeight="1" x14ac:dyDescent="0.2">
      <c r="A81" s="135" t="s">
        <v>13</v>
      </c>
      <c r="B81" s="136">
        <v>1</v>
      </c>
      <c r="C81" s="137"/>
      <c r="D81" s="137"/>
      <c r="E81" s="139"/>
      <c r="F81" s="140"/>
      <c r="G81" s="141"/>
    </row>
    <row r="82" spans="1:7" ht="18" customHeight="1" x14ac:dyDescent="0.2">
      <c r="A82" s="135" t="s">
        <v>13</v>
      </c>
      <c r="B82" s="142">
        <v>2</v>
      </c>
      <c r="C82" s="143"/>
      <c r="D82" s="143"/>
      <c r="E82" s="144"/>
      <c r="F82" s="145"/>
      <c r="G82" s="141"/>
    </row>
    <row r="83" spans="1:7" ht="18" customHeight="1" x14ac:dyDescent="0.2">
      <c r="A83" s="135" t="s">
        <v>13</v>
      </c>
      <c r="B83" s="142">
        <v>3</v>
      </c>
      <c r="C83" s="143"/>
      <c r="D83" s="143"/>
      <c r="E83" s="144"/>
      <c r="F83" s="145"/>
      <c r="G83" s="141"/>
    </row>
    <row r="84" spans="1:7" ht="18" customHeight="1" x14ac:dyDescent="0.2">
      <c r="A84" s="135" t="s">
        <v>13</v>
      </c>
      <c r="B84" s="142">
        <v>4</v>
      </c>
      <c r="C84" s="143"/>
      <c r="D84" s="143"/>
      <c r="E84" s="146"/>
      <c r="F84" s="145"/>
      <c r="G84" s="141"/>
    </row>
    <row r="85" spans="1:7" ht="18" customHeight="1" x14ac:dyDescent="0.2">
      <c r="A85" s="135" t="s">
        <v>13</v>
      </c>
      <c r="B85" s="142">
        <v>5</v>
      </c>
      <c r="C85" s="143"/>
      <c r="D85" s="143"/>
      <c r="E85" s="144"/>
      <c r="F85" s="145"/>
      <c r="G85" s="141"/>
    </row>
    <row r="86" spans="1:7" ht="18" customHeight="1" x14ac:dyDescent="0.2">
      <c r="A86" s="135" t="s">
        <v>13</v>
      </c>
      <c r="B86" s="142">
        <v>6</v>
      </c>
      <c r="C86" s="143"/>
      <c r="D86" s="143"/>
      <c r="E86" s="144"/>
      <c r="F86" s="145"/>
    </row>
    <row r="87" spans="1:7" ht="18" customHeight="1" x14ac:dyDescent="0.2">
      <c r="A87" s="135" t="s">
        <v>13</v>
      </c>
      <c r="B87" s="142">
        <v>7</v>
      </c>
      <c r="C87" s="143"/>
      <c r="D87" s="143"/>
      <c r="E87" s="144"/>
      <c r="F87" s="145"/>
    </row>
    <row r="88" spans="1:7" ht="18" customHeight="1" x14ac:dyDescent="0.2">
      <c r="A88" s="135" t="s">
        <v>13</v>
      </c>
      <c r="B88" s="142">
        <v>8</v>
      </c>
      <c r="C88" s="143"/>
      <c r="D88" s="143"/>
      <c r="E88" s="144"/>
      <c r="F88" s="145"/>
    </row>
    <row r="89" spans="1:7" ht="18" customHeight="1" x14ac:dyDescent="0.2">
      <c r="A89" s="135" t="s">
        <v>13</v>
      </c>
      <c r="B89" s="142">
        <v>9</v>
      </c>
      <c r="C89" s="143"/>
      <c r="D89" s="143"/>
      <c r="E89" s="144"/>
      <c r="F89" s="145"/>
    </row>
    <row r="90" spans="1:7" ht="18" customHeight="1" x14ac:dyDescent="0.2">
      <c r="A90" s="135" t="s">
        <v>13</v>
      </c>
      <c r="B90" s="142">
        <v>10</v>
      </c>
      <c r="C90" s="143"/>
      <c r="D90" s="143"/>
      <c r="E90" s="144"/>
      <c r="F90" s="145"/>
    </row>
    <row r="91" spans="1:7" ht="18" customHeight="1" x14ac:dyDescent="0.2">
      <c r="A91" s="135" t="s">
        <v>13</v>
      </c>
      <c r="B91" s="142">
        <v>11</v>
      </c>
      <c r="C91" s="143"/>
      <c r="D91" s="143"/>
      <c r="E91" s="144"/>
      <c r="F91" s="145"/>
    </row>
    <row r="92" spans="1:7" ht="18" customHeight="1" x14ac:dyDescent="0.2">
      <c r="A92" s="135" t="s">
        <v>13</v>
      </c>
      <c r="B92" s="142">
        <v>12</v>
      </c>
      <c r="C92" s="143"/>
      <c r="D92" s="143"/>
      <c r="E92" s="144"/>
      <c r="F92" s="145"/>
    </row>
    <row r="93" spans="1:7" ht="18" customHeight="1" x14ac:dyDescent="0.2">
      <c r="A93" s="135" t="s">
        <v>13</v>
      </c>
      <c r="B93" s="142">
        <v>13</v>
      </c>
      <c r="C93" s="143"/>
      <c r="D93" s="143"/>
      <c r="E93" s="144"/>
      <c r="F93" s="145"/>
    </row>
    <row r="94" spans="1:7" ht="18" customHeight="1" x14ac:dyDescent="0.2">
      <c r="A94" s="135" t="s">
        <v>13</v>
      </c>
      <c r="B94" s="142">
        <v>14</v>
      </c>
      <c r="C94" s="143"/>
      <c r="D94" s="143"/>
      <c r="E94" s="144"/>
      <c r="F94" s="145"/>
    </row>
    <row r="95" spans="1:7" ht="18" customHeight="1" x14ac:dyDescent="0.2">
      <c r="A95" s="135" t="s">
        <v>13</v>
      </c>
      <c r="B95" s="142">
        <v>15</v>
      </c>
      <c r="C95" s="143"/>
      <c r="D95" s="143"/>
      <c r="E95" s="144"/>
      <c r="F95" s="145"/>
    </row>
    <row r="96" spans="1:7" ht="18" customHeight="1" x14ac:dyDescent="0.2">
      <c r="A96" s="135" t="s">
        <v>13</v>
      </c>
      <c r="B96" s="142">
        <v>16</v>
      </c>
      <c r="C96" s="143"/>
      <c r="D96" s="143"/>
      <c r="E96" s="144"/>
      <c r="F96" s="145"/>
    </row>
    <row r="97" spans="1:6" ht="18" customHeight="1" x14ac:dyDescent="0.2">
      <c r="A97" s="135" t="s">
        <v>13</v>
      </c>
      <c r="B97" s="142">
        <v>17</v>
      </c>
      <c r="C97" s="143"/>
      <c r="D97" s="143"/>
      <c r="E97" s="144"/>
      <c r="F97" s="145"/>
    </row>
    <row r="98" spans="1:6" ht="18" customHeight="1" x14ac:dyDescent="0.2">
      <c r="A98" s="135" t="s">
        <v>13</v>
      </c>
      <c r="B98" s="142">
        <v>18</v>
      </c>
      <c r="C98" s="143"/>
      <c r="D98" s="143"/>
      <c r="E98" s="144"/>
      <c r="F98" s="145"/>
    </row>
    <row r="99" spans="1:6" ht="18" customHeight="1" x14ac:dyDescent="0.2">
      <c r="A99" s="135" t="s">
        <v>13</v>
      </c>
      <c r="B99" s="142">
        <v>19</v>
      </c>
      <c r="C99" s="143"/>
      <c r="D99" s="143"/>
      <c r="E99" s="144"/>
      <c r="F99" s="145"/>
    </row>
    <row r="100" spans="1:6" ht="18" customHeight="1" x14ac:dyDescent="0.2">
      <c r="A100" s="135" t="s">
        <v>13</v>
      </c>
      <c r="B100" s="142">
        <v>20</v>
      </c>
      <c r="C100" s="143"/>
      <c r="D100" s="143"/>
      <c r="E100" s="144"/>
      <c r="F100" s="145"/>
    </row>
    <row r="101" spans="1:6" ht="18" customHeight="1" x14ac:dyDescent="0.2">
      <c r="A101" s="219" t="s">
        <v>96</v>
      </c>
      <c r="B101" s="220"/>
      <c r="C101" s="220"/>
      <c r="D101" s="220"/>
      <c r="E101" s="220"/>
      <c r="F101" s="155">
        <f>SUM(F81:F100)</f>
        <v>0</v>
      </c>
    </row>
    <row r="102" spans="1:6" ht="18" customHeight="1" thickBot="1" x14ac:dyDescent="0.25">
      <c r="A102" s="216" t="s">
        <v>97</v>
      </c>
      <c r="B102" s="217"/>
      <c r="C102" s="217"/>
      <c r="D102" s="217"/>
      <c r="E102" s="217"/>
      <c r="F102" s="153">
        <f>SUM(F29,F53,F77,F101)</f>
        <v>0</v>
      </c>
    </row>
    <row r="103" spans="1:6" ht="18" customHeight="1" thickTop="1" x14ac:dyDescent="0.2"/>
    <row r="104" spans="1:6" ht="18" customHeight="1" x14ac:dyDescent="0.2">
      <c r="A104" s="215"/>
      <c r="B104" s="215"/>
      <c r="C104" s="215"/>
      <c r="D104" s="215"/>
      <c r="E104" s="215"/>
    </row>
  </sheetData>
  <mergeCells count="6">
    <mergeCell ref="A104:E104"/>
    <mergeCell ref="A29:E29"/>
    <mergeCell ref="A53:E53"/>
    <mergeCell ref="A77:E77"/>
    <mergeCell ref="A102:E102"/>
    <mergeCell ref="A101:E101"/>
  </mergeCells>
  <phoneticPr fontId="3"/>
  <pageMargins left="0.63" right="0.59" top="0.74803149606299213" bottom="0.48" header="0" footer="0"/>
  <pageSetup paperSize="9" scale="74" orientation="portrait" r:id="rId1"/>
  <headerFooter>
    <oddHeader>&amp;R&amp;"HG丸ｺﾞｼｯｸM-PRO,標準"証憑一覧</oddHeader>
    <oddFooter>&amp;C&amp;"HG丸ｺﾞｼｯｸM-PRO,標準"&amp;P/&amp;N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32"/>
  <sheetViews>
    <sheetView view="pageBreakPreview" zoomScaleNormal="100" zoomScaleSheetLayoutView="100" zoomScalePageLayoutView="85" workbookViewId="0">
      <selection activeCell="H128" sqref="H128"/>
    </sheetView>
  </sheetViews>
  <sheetFormatPr defaultColWidth="9" defaultRowHeight="18" customHeight="1" x14ac:dyDescent="0.2"/>
  <cols>
    <col min="1" max="1" width="11.44140625" style="122" bestFit="1" customWidth="1"/>
    <col min="2" max="2" width="5.6640625" style="123" customWidth="1"/>
    <col min="3" max="3" width="9.77734375" style="123" bestFit="1" customWidth="1"/>
    <col min="4" max="4" width="16.33203125" style="123" bestFit="1" customWidth="1"/>
    <col min="5" max="5" width="16.33203125" style="124" bestFit="1" customWidth="1"/>
    <col min="6" max="6" width="18.6640625" style="124" customWidth="1"/>
    <col min="7" max="7" width="15.6640625" style="124" customWidth="1"/>
    <col min="8" max="8" width="23.33203125" style="126" customWidth="1"/>
    <col min="9" max="9" width="9" style="123"/>
    <col min="10" max="10" width="23" style="123" customWidth="1"/>
    <col min="11" max="11" width="18.77734375" style="123" customWidth="1"/>
    <col min="12" max="12" width="13.88671875" style="123" customWidth="1"/>
    <col min="13" max="13" width="10" style="123" customWidth="1"/>
    <col min="14" max="14" width="9" style="123"/>
    <col min="15" max="15" width="17.6640625" style="123" customWidth="1"/>
    <col min="16" max="16384" width="9" style="123"/>
  </cols>
  <sheetData>
    <row r="1" spans="1:11" ht="18" customHeight="1" x14ac:dyDescent="0.2">
      <c r="H1" s="157" t="str">
        <f>収支報告書!A4</f>
        <v>XXXXXXXXXXX（XXXX）（プログラム名（期））</v>
      </c>
    </row>
    <row r="2" spans="1:11" ht="18" customHeight="1" x14ac:dyDescent="0.2">
      <c r="H2" s="157" t="str">
        <f>収支報告書!A6</f>
        <v>XXXXXXXXXXX（事業名）</v>
      </c>
    </row>
    <row r="3" spans="1:11" ht="18" customHeight="1" x14ac:dyDescent="0.2">
      <c r="H3" s="157" t="str">
        <f>収支報告書!A8</f>
        <v>XXXXXXXXXXX（団体名）</v>
      </c>
    </row>
    <row r="4" spans="1:11" ht="18" customHeight="1" x14ac:dyDescent="0.2">
      <c r="A4" s="123" t="s">
        <v>40</v>
      </c>
    </row>
    <row r="5" spans="1:11" ht="18" customHeight="1" x14ac:dyDescent="0.2">
      <c r="A5" s="123" t="s">
        <v>133</v>
      </c>
    </row>
    <row r="7" spans="1:11" ht="18" customHeight="1" x14ac:dyDescent="0.2">
      <c r="A7" s="150" t="s">
        <v>44</v>
      </c>
      <c r="B7" s="151" t="s">
        <v>190</v>
      </c>
      <c r="C7" s="151"/>
      <c r="D7" s="151"/>
      <c r="E7" s="159"/>
      <c r="F7" s="159"/>
      <c r="G7" s="159"/>
      <c r="H7" s="152"/>
    </row>
    <row r="8" spans="1:11" s="134" customFormat="1" ht="18" customHeight="1" x14ac:dyDescent="0.2">
      <c r="A8" s="239" t="s">
        <v>9</v>
      </c>
      <c r="B8" s="240" t="s">
        <v>0</v>
      </c>
      <c r="C8" s="240" t="s">
        <v>1</v>
      </c>
      <c r="D8" s="240" t="s">
        <v>5</v>
      </c>
      <c r="E8" s="240" t="s">
        <v>2</v>
      </c>
      <c r="F8" s="240"/>
      <c r="G8" s="240"/>
      <c r="H8" s="223" t="s">
        <v>183</v>
      </c>
      <c r="K8" s="122"/>
    </row>
    <row r="9" spans="1:11" s="134" customFormat="1" ht="36" customHeight="1" x14ac:dyDescent="0.2">
      <c r="A9" s="239"/>
      <c r="B9" s="240"/>
      <c r="C9" s="240"/>
      <c r="D9" s="240"/>
      <c r="E9" s="132" t="s">
        <v>72</v>
      </c>
      <c r="F9" s="132" t="s">
        <v>185</v>
      </c>
      <c r="G9" s="132" t="s">
        <v>71</v>
      </c>
      <c r="H9" s="223"/>
      <c r="K9" s="122"/>
    </row>
    <row r="10" spans="1:11" ht="18" customHeight="1" x14ac:dyDescent="0.2">
      <c r="A10" s="135" t="s">
        <v>68</v>
      </c>
      <c r="B10" s="136">
        <v>1</v>
      </c>
      <c r="C10" s="137"/>
      <c r="D10" s="138"/>
      <c r="E10" s="160"/>
      <c r="F10" s="160"/>
      <c r="G10" s="161"/>
      <c r="H10" s="140"/>
      <c r="I10" s="141"/>
    </row>
    <row r="11" spans="1:11" ht="18" customHeight="1" x14ac:dyDescent="0.2">
      <c r="A11" s="135" t="s">
        <v>68</v>
      </c>
      <c r="B11" s="142">
        <v>2</v>
      </c>
      <c r="C11" s="143"/>
      <c r="D11" s="143"/>
      <c r="E11" s="162"/>
      <c r="F11" s="162"/>
      <c r="G11" s="162"/>
      <c r="H11" s="145"/>
      <c r="I11" s="141"/>
    </row>
    <row r="12" spans="1:11" ht="18" customHeight="1" x14ac:dyDescent="0.2">
      <c r="A12" s="135" t="s">
        <v>68</v>
      </c>
      <c r="B12" s="142">
        <v>3</v>
      </c>
      <c r="C12" s="143"/>
      <c r="D12" s="143"/>
      <c r="E12" s="162"/>
      <c r="F12" s="162"/>
      <c r="G12" s="162"/>
      <c r="H12" s="145"/>
      <c r="I12" s="141"/>
    </row>
    <row r="13" spans="1:11" ht="18" customHeight="1" x14ac:dyDescent="0.2">
      <c r="A13" s="135" t="s">
        <v>68</v>
      </c>
      <c r="B13" s="142">
        <v>4</v>
      </c>
      <c r="C13" s="143"/>
      <c r="D13" s="143"/>
      <c r="E13" s="163"/>
      <c r="F13" s="163"/>
      <c r="G13" s="163"/>
      <c r="H13" s="145"/>
      <c r="I13" s="141"/>
    </row>
    <row r="14" spans="1:11" ht="18" customHeight="1" x14ac:dyDescent="0.2">
      <c r="A14" s="135" t="s">
        <v>68</v>
      </c>
      <c r="B14" s="142">
        <v>5</v>
      </c>
      <c r="C14" s="143"/>
      <c r="D14" s="143"/>
      <c r="E14" s="162"/>
      <c r="F14" s="162"/>
      <c r="G14" s="162"/>
      <c r="H14" s="145"/>
      <c r="I14" s="141"/>
    </row>
    <row r="15" spans="1:11" ht="18" customHeight="1" x14ac:dyDescent="0.2">
      <c r="A15" s="135" t="s">
        <v>68</v>
      </c>
      <c r="B15" s="142">
        <v>6</v>
      </c>
      <c r="C15" s="143"/>
      <c r="D15" s="143"/>
      <c r="E15" s="162"/>
      <c r="F15" s="162"/>
      <c r="G15" s="162"/>
      <c r="H15" s="145"/>
    </row>
    <row r="16" spans="1:11" ht="18" customHeight="1" x14ac:dyDescent="0.2">
      <c r="A16" s="135" t="s">
        <v>68</v>
      </c>
      <c r="B16" s="142">
        <v>7</v>
      </c>
      <c r="C16" s="143"/>
      <c r="D16" s="143"/>
      <c r="E16" s="162"/>
      <c r="F16" s="162"/>
      <c r="G16" s="162"/>
      <c r="H16" s="145"/>
    </row>
    <row r="17" spans="1:8" ht="18" customHeight="1" x14ac:dyDescent="0.2">
      <c r="A17" s="135" t="s">
        <v>68</v>
      </c>
      <c r="B17" s="142">
        <v>8</v>
      </c>
      <c r="C17" s="143"/>
      <c r="D17" s="143"/>
      <c r="E17" s="162"/>
      <c r="F17" s="162"/>
      <c r="G17" s="162"/>
      <c r="H17" s="145"/>
    </row>
    <row r="18" spans="1:8" ht="18" customHeight="1" x14ac:dyDescent="0.2">
      <c r="A18" s="135" t="s">
        <v>68</v>
      </c>
      <c r="B18" s="142">
        <v>9</v>
      </c>
      <c r="C18" s="143"/>
      <c r="D18" s="143"/>
      <c r="E18" s="162"/>
      <c r="F18" s="162"/>
      <c r="G18" s="162"/>
      <c r="H18" s="145"/>
    </row>
    <row r="19" spans="1:8" ht="18" customHeight="1" x14ac:dyDescent="0.2">
      <c r="A19" s="135" t="s">
        <v>68</v>
      </c>
      <c r="B19" s="142">
        <v>10</v>
      </c>
      <c r="C19" s="143"/>
      <c r="D19" s="143"/>
      <c r="E19" s="162"/>
      <c r="F19" s="162"/>
      <c r="G19" s="162"/>
      <c r="H19" s="145"/>
    </row>
    <row r="20" spans="1:8" ht="18" customHeight="1" x14ac:dyDescent="0.2">
      <c r="A20" s="135" t="s">
        <v>68</v>
      </c>
      <c r="B20" s="142">
        <v>11</v>
      </c>
      <c r="C20" s="143"/>
      <c r="D20" s="143"/>
      <c r="E20" s="162"/>
      <c r="F20" s="162"/>
      <c r="G20" s="162"/>
      <c r="H20" s="145"/>
    </row>
    <row r="21" spans="1:8" ht="18" customHeight="1" x14ac:dyDescent="0.2">
      <c r="A21" s="135" t="s">
        <v>68</v>
      </c>
      <c r="B21" s="142">
        <v>12</v>
      </c>
      <c r="C21" s="143"/>
      <c r="D21" s="143"/>
      <c r="E21" s="162"/>
      <c r="F21" s="162"/>
      <c r="G21" s="162"/>
      <c r="H21" s="145"/>
    </row>
    <row r="22" spans="1:8" ht="18" customHeight="1" x14ac:dyDescent="0.2">
      <c r="A22" s="135" t="s">
        <v>68</v>
      </c>
      <c r="B22" s="142">
        <v>13</v>
      </c>
      <c r="C22" s="143"/>
      <c r="D22" s="143"/>
      <c r="E22" s="162"/>
      <c r="F22" s="162"/>
      <c r="G22" s="162"/>
      <c r="H22" s="145"/>
    </row>
    <row r="23" spans="1:8" ht="18" customHeight="1" x14ac:dyDescent="0.2">
      <c r="A23" s="135" t="s">
        <v>68</v>
      </c>
      <c r="B23" s="142">
        <v>14</v>
      </c>
      <c r="C23" s="143"/>
      <c r="D23" s="143"/>
      <c r="E23" s="162"/>
      <c r="F23" s="162"/>
      <c r="G23" s="162"/>
      <c r="H23" s="145"/>
    </row>
    <row r="24" spans="1:8" ht="18" customHeight="1" x14ac:dyDescent="0.2">
      <c r="A24" s="135" t="s">
        <v>68</v>
      </c>
      <c r="B24" s="142">
        <v>15</v>
      </c>
      <c r="C24" s="143"/>
      <c r="D24" s="143"/>
      <c r="E24" s="162"/>
      <c r="F24" s="162"/>
      <c r="G24" s="162"/>
      <c r="H24" s="145"/>
    </row>
    <row r="25" spans="1:8" ht="18" customHeight="1" x14ac:dyDescent="0.2">
      <c r="A25" s="135" t="s">
        <v>68</v>
      </c>
      <c r="B25" s="142">
        <v>16</v>
      </c>
      <c r="C25" s="143"/>
      <c r="D25" s="143"/>
      <c r="E25" s="162"/>
      <c r="F25" s="162"/>
      <c r="G25" s="162"/>
      <c r="H25" s="145"/>
    </row>
    <row r="26" spans="1:8" ht="18" customHeight="1" x14ac:dyDescent="0.2">
      <c r="A26" s="135" t="s">
        <v>68</v>
      </c>
      <c r="B26" s="142">
        <v>17</v>
      </c>
      <c r="C26" s="143"/>
      <c r="D26" s="143"/>
      <c r="E26" s="162"/>
      <c r="F26" s="162"/>
      <c r="G26" s="162"/>
      <c r="H26" s="145"/>
    </row>
    <row r="27" spans="1:8" ht="18" customHeight="1" x14ac:dyDescent="0.2">
      <c r="A27" s="135" t="s">
        <v>68</v>
      </c>
      <c r="B27" s="142">
        <v>18</v>
      </c>
      <c r="C27" s="143"/>
      <c r="D27" s="143"/>
      <c r="E27" s="162"/>
      <c r="F27" s="162"/>
      <c r="G27" s="162"/>
      <c r="H27" s="145"/>
    </row>
    <row r="28" spans="1:8" ht="18" customHeight="1" x14ac:dyDescent="0.2">
      <c r="A28" s="135" t="s">
        <v>68</v>
      </c>
      <c r="B28" s="142">
        <v>19</v>
      </c>
      <c r="C28" s="143"/>
      <c r="D28" s="143"/>
      <c r="E28" s="162"/>
      <c r="F28" s="162"/>
      <c r="G28" s="162"/>
      <c r="H28" s="145"/>
    </row>
    <row r="29" spans="1:8" ht="18" customHeight="1" x14ac:dyDescent="0.2">
      <c r="A29" s="135" t="s">
        <v>68</v>
      </c>
      <c r="B29" s="142">
        <v>20</v>
      </c>
      <c r="C29" s="143"/>
      <c r="D29" s="143"/>
      <c r="E29" s="162"/>
      <c r="F29" s="162"/>
      <c r="G29" s="162"/>
      <c r="H29" s="145"/>
    </row>
    <row r="30" spans="1:8" ht="18" customHeight="1" thickBot="1" x14ac:dyDescent="0.25">
      <c r="A30" s="216" t="s">
        <v>194</v>
      </c>
      <c r="B30" s="217"/>
      <c r="C30" s="217"/>
      <c r="D30" s="217"/>
      <c r="E30" s="217"/>
      <c r="F30" s="217"/>
      <c r="G30" s="217"/>
      <c r="H30" s="153">
        <f>SUM(H10:H29)</f>
        <v>0</v>
      </c>
    </row>
    <row r="31" spans="1:8" ht="18" customHeight="1" thickTop="1" x14ac:dyDescent="0.2">
      <c r="A31" s="164"/>
      <c r="B31" s="165"/>
      <c r="C31" s="165"/>
      <c r="D31" s="165"/>
      <c r="E31" s="165"/>
      <c r="F31" s="165"/>
      <c r="G31" s="165"/>
      <c r="H31" s="165"/>
    </row>
    <row r="32" spans="1:8" ht="18" customHeight="1" x14ac:dyDescent="0.2">
      <c r="A32" s="150" t="s">
        <v>44</v>
      </c>
      <c r="B32" s="151" t="s">
        <v>191</v>
      </c>
      <c r="C32" s="151"/>
      <c r="D32" s="151"/>
      <c r="E32" s="151"/>
      <c r="F32" s="151"/>
      <c r="G32" s="151"/>
      <c r="H32" s="152"/>
    </row>
    <row r="33" spans="1:8" ht="18" customHeight="1" x14ac:dyDescent="0.2">
      <c r="A33" s="239" t="s">
        <v>9</v>
      </c>
      <c r="B33" s="240" t="s">
        <v>0</v>
      </c>
      <c r="C33" s="240" t="s">
        <v>1</v>
      </c>
      <c r="D33" s="240" t="s">
        <v>5</v>
      </c>
      <c r="E33" s="241" t="s">
        <v>2</v>
      </c>
      <c r="F33" s="241"/>
      <c r="G33" s="241"/>
      <c r="H33" s="223" t="s">
        <v>183</v>
      </c>
    </row>
    <row r="34" spans="1:8" ht="36" customHeight="1" x14ac:dyDescent="0.2">
      <c r="A34" s="239"/>
      <c r="B34" s="240"/>
      <c r="C34" s="240"/>
      <c r="D34" s="240"/>
      <c r="E34" s="166" t="s">
        <v>72</v>
      </c>
      <c r="F34" s="166" t="s">
        <v>185</v>
      </c>
      <c r="G34" s="132" t="s">
        <v>76</v>
      </c>
      <c r="H34" s="223"/>
    </row>
    <row r="35" spans="1:8" ht="18" customHeight="1" x14ac:dyDescent="0.2">
      <c r="A35" s="135" t="s">
        <v>10</v>
      </c>
      <c r="B35" s="136">
        <v>1</v>
      </c>
      <c r="C35" s="137"/>
      <c r="D35" s="138"/>
      <c r="E35" s="167"/>
      <c r="F35" s="167"/>
      <c r="G35" s="168"/>
      <c r="H35" s="140"/>
    </row>
    <row r="36" spans="1:8" ht="18" customHeight="1" x14ac:dyDescent="0.2">
      <c r="A36" s="135" t="s">
        <v>10</v>
      </c>
      <c r="B36" s="142">
        <v>2</v>
      </c>
      <c r="C36" s="143"/>
      <c r="D36" s="143"/>
      <c r="E36" s="169"/>
      <c r="F36" s="169"/>
      <c r="G36" s="169"/>
      <c r="H36" s="145"/>
    </row>
    <row r="37" spans="1:8" ht="18" customHeight="1" x14ac:dyDescent="0.2">
      <c r="A37" s="135" t="s">
        <v>10</v>
      </c>
      <c r="B37" s="142">
        <v>3</v>
      </c>
      <c r="C37" s="143"/>
      <c r="D37" s="143"/>
      <c r="E37" s="169"/>
      <c r="F37" s="169"/>
      <c r="G37" s="169"/>
      <c r="H37" s="145"/>
    </row>
    <row r="38" spans="1:8" ht="18" customHeight="1" x14ac:dyDescent="0.2">
      <c r="A38" s="135" t="s">
        <v>10</v>
      </c>
      <c r="B38" s="142">
        <v>4</v>
      </c>
      <c r="C38" s="143"/>
      <c r="D38" s="143"/>
      <c r="E38" s="170"/>
      <c r="F38" s="170"/>
      <c r="G38" s="170"/>
      <c r="H38" s="145"/>
    </row>
    <row r="39" spans="1:8" ht="18" customHeight="1" x14ac:dyDescent="0.2">
      <c r="A39" s="135" t="s">
        <v>10</v>
      </c>
      <c r="B39" s="142">
        <v>5</v>
      </c>
      <c r="C39" s="143"/>
      <c r="D39" s="143"/>
      <c r="E39" s="169"/>
      <c r="F39" s="169"/>
      <c r="G39" s="169"/>
      <c r="H39" s="145"/>
    </row>
    <row r="40" spans="1:8" ht="18" customHeight="1" x14ac:dyDescent="0.2">
      <c r="A40" s="135" t="s">
        <v>10</v>
      </c>
      <c r="B40" s="142">
        <v>6</v>
      </c>
      <c r="C40" s="143"/>
      <c r="D40" s="143"/>
      <c r="E40" s="169"/>
      <c r="F40" s="169"/>
      <c r="G40" s="169"/>
      <c r="H40" s="145"/>
    </row>
    <row r="41" spans="1:8" ht="18" customHeight="1" x14ac:dyDescent="0.2">
      <c r="A41" s="135" t="s">
        <v>10</v>
      </c>
      <c r="B41" s="142">
        <v>7</v>
      </c>
      <c r="C41" s="143"/>
      <c r="D41" s="143"/>
      <c r="E41" s="169"/>
      <c r="F41" s="169"/>
      <c r="G41" s="169"/>
      <c r="H41" s="145"/>
    </row>
    <row r="42" spans="1:8" ht="18" customHeight="1" x14ac:dyDescent="0.2">
      <c r="A42" s="135" t="s">
        <v>10</v>
      </c>
      <c r="B42" s="142">
        <v>8</v>
      </c>
      <c r="C42" s="143"/>
      <c r="D42" s="143"/>
      <c r="E42" s="169"/>
      <c r="F42" s="169"/>
      <c r="G42" s="169"/>
      <c r="H42" s="145"/>
    </row>
    <row r="43" spans="1:8" ht="18" customHeight="1" x14ac:dyDescent="0.2">
      <c r="A43" s="135" t="s">
        <v>10</v>
      </c>
      <c r="B43" s="142">
        <v>9</v>
      </c>
      <c r="C43" s="143"/>
      <c r="D43" s="143"/>
      <c r="E43" s="169"/>
      <c r="F43" s="169"/>
      <c r="G43" s="169"/>
      <c r="H43" s="145"/>
    </row>
    <row r="44" spans="1:8" ht="18" customHeight="1" x14ac:dyDescent="0.2">
      <c r="A44" s="135" t="s">
        <v>10</v>
      </c>
      <c r="B44" s="142">
        <v>10</v>
      </c>
      <c r="C44" s="143"/>
      <c r="D44" s="143"/>
      <c r="E44" s="169"/>
      <c r="F44" s="169"/>
      <c r="G44" s="169"/>
      <c r="H44" s="145"/>
    </row>
    <row r="45" spans="1:8" ht="18" customHeight="1" x14ac:dyDescent="0.2">
      <c r="A45" s="135" t="s">
        <v>10</v>
      </c>
      <c r="B45" s="142">
        <v>11</v>
      </c>
      <c r="C45" s="143"/>
      <c r="D45" s="143"/>
      <c r="E45" s="169"/>
      <c r="F45" s="169"/>
      <c r="G45" s="169"/>
      <c r="H45" s="145"/>
    </row>
    <row r="46" spans="1:8" ht="18" customHeight="1" x14ac:dyDescent="0.2">
      <c r="A46" s="135" t="s">
        <v>10</v>
      </c>
      <c r="B46" s="142">
        <v>12</v>
      </c>
      <c r="C46" s="143"/>
      <c r="D46" s="143"/>
      <c r="E46" s="169"/>
      <c r="F46" s="169"/>
      <c r="G46" s="169"/>
      <c r="H46" s="145"/>
    </row>
    <row r="47" spans="1:8" ht="18" customHeight="1" x14ac:dyDescent="0.2">
      <c r="A47" s="135" t="s">
        <v>10</v>
      </c>
      <c r="B47" s="142">
        <v>13</v>
      </c>
      <c r="C47" s="143"/>
      <c r="D47" s="143"/>
      <c r="E47" s="169"/>
      <c r="F47" s="169"/>
      <c r="G47" s="169"/>
      <c r="H47" s="145"/>
    </row>
    <row r="48" spans="1:8" ht="18" customHeight="1" x14ac:dyDescent="0.2">
      <c r="A48" s="135" t="s">
        <v>10</v>
      </c>
      <c r="B48" s="142">
        <v>14</v>
      </c>
      <c r="C48" s="143"/>
      <c r="D48" s="143"/>
      <c r="E48" s="169"/>
      <c r="F48" s="169"/>
      <c r="G48" s="169"/>
      <c r="H48" s="145"/>
    </row>
    <row r="49" spans="1:8" ht="18" customHeight="1" x14ac:dyDescent="0.2">
      <c r="A49" s="135" t="s">
        <v>10</v>
      </c>
      <c r="B49" s="142">
        <v>15</v>
      </c>
      <c r="C49" s="143"/>
      <c r="D49" s="143"/>
      <c r="E49" s="169"/>
      <c r="F49" s="169"/>
      <c r="G49" s="169"/>
      <c r="H49" s="145"/>
    </row>
    <row r="50" spans="1:8" ht="18" customHeight="1" x14ac:dyDescent="0.2">
      <c r="A50" s="135" t="s">
        <v>10</v>
      </c>
      <c r="B50" s="142">
        <v>16</v>
      </c>
      <c r="C50" s="143"/>
      <c r="D50" s="143"/>
      <c r="E50" s="169"/>
      <c r="F50" s="169"/>
      <c r="G50" s="169"/>
      <c r="H50" s="145"/>
    </row>
    <row r="51" spans="1:8" ht="18" customHeight="1" x14ac:dyDescent="0.2">
      <c r="A51" s="135" t="s">
        <v>10</v>
      </c>
      <c r="B51" s="142">
        <v>17</v>
      </c>
      <c r="C51" s="143"/>
      <c r="D51" s="143"/>
      <c r="E51" s="169"/>
      <c r="F51" s="169"/>
      <c r="G51" s="169"/>
      <c r="H51" s="145"/>
    </row>
    <row r="52" spans="1:8" ht="18" customHeight="1" x14ac:dyDescent="0.2">
      <c r="A52" s="135" t="s">
        <v>10</v>
      </c>
      <c r="B52" s="142">
        <v>18</v>
      </c>
      <c r="C52" s="143"/>
      <c r="D52" s="143"/>
      <c r="E52" s="169"/>
      <c r="F52" s="169"/>
      <c r="G52" s="169"/>
      <c r="H52" s="145"/>
    </row>
    <row r="53" spans="1:8" ht="18" customHeight="1" x14ac:dyDescent="0.2">
      <c r="A53" s="135" t="s">
        <v>10</v>
      </c>
      <c r="B53" s="142">
        <v>19</v>
      </c>
      <c r="C53" s="143"/>
      <c r="D53" s="143"/>
      <c r="E53" s="169"/>
      <c r="F53" s="169"/>
      <c r="G53" s="169"/>
      <c r="H53" s="145"/>
    </row>
    <row r="54" spans="1:8" ht="18" customHeight="1" x14ac:dyDescent="0.2">
      <c r="A54" s="135" t="s">
        <v>10</v>
      </c>
      <c r="B54" s="142">
        <v>20</v>
      </c>
      <c r="C54" s="143"/>
      <c r="D54" s="143"/>
      <c r="E54" s="169"/>
      <c r="F54" s="169"/>
      <c r="G54" s="169"/>
      <c r="H54" s="145"/>
    </row>
    <row r="55" spans="1:8" ht="18" customHeight="1" thickBot="1" x14ac:dyDescent="0.25">
      <c r="A55" s="216" t="s">
        <v>195</v>
      </c>
      <c r="B55" s="217"/>
      <c r="C55" s="217"/>
      <c r="D55" s="217"/>
      <c r="E55" s="217"/>
      <c r="F55" s="217"/>
      <c r="G55" s="217"/>
      <c r="H55" s="153">
        <f>SUM(H35:H54)</f>
        <v>0</v>
      </c>
    </row>
    <row r="56" spans="1:8" ht="18" customHeight="1" thickTop="1" x14ac:dyDescent="0.2">
      <c r="A56" s="197"/>
      <c r="B56" s="198"/>
      <c r="C56" s="197"/>
      <c r="D56" s="197"/>
      <c r="E56" s="199"/>
      <c r="F56" s="199"/>
      <c r="G56" s="199"/>
      <c r="H56" s="200"/>
    </row>
    <row r="57" spans="1:8" ht="18" customHeight="1" x14ac:dyDescent="0.2">
      <c r="A57" s="150" t="s">
        <v>44</v>
      </c>
      <c r="B57" s="158" t="s">
        <v>87</v>
      </c>
      <c r="C57" s="151"/>
      <c r="D57" s="151"/>
      <c r="E57" s="159"/>
      <c r="F57" s="159"/>
      <c r="G57" s="152"/>
      <c r="H57" s="152"/>
    </row>
    <row r="58" spans="1:8" ht="18" customHeight="1" x14ac:dyDescent="0.2">
      <c r="A58" s="239" t="s">
        <v>9</v>
      </c>
      <c r="B58" s="240" t="s">
        <v>0</v>
      </c>
      <c r="C58" s="240" t="s">
        <v>1</v>
      </c>
      <c r="D58" s="240" t="s">
        <v>5</v>
      </c>
      <c r="E58" s="227" t="s">
        <v>2</v>
      </c>
      <c r="F58" s="228"/>
      <c r="G58" s="229"/>
      <c r="H58" s="223" t="s">
        <v>183</v>
      </c>
    </row>
    <row r="59" spans="1:8" ht="18" customHeight="1" x14ac:dyDescent="0.2">
      <c r="A59" s="239"/>
      <c r="B59" s="240"/>
      <c r="C59" s="240"/>
      <c r="D59" s="240"/>
      <c r="E59" s="132" t="s">
        <v>201</v>
      </c>
      <c r="F59" s="230" t="s">
        <v>196</v>
      </c>
      <c r="G59" s="231"/>
      <c r="H59" s="223"/>
    </row>
    <row r="60" spans="1:8" ht="18" customHeight="1" x14ac:dyDescent="0.2">
      <c r="A60" s="135" t="s">
        <v>10</v>
      </c>
      <c r="B60" s="136">
        <v>1</v>
      </c>
      <c r="C60" s="137"/>
      <c r="D60" s="138"/>
      <c r="E60" s="161"/>
      <c r="F60" s="221"/>
      <c r="G60" s="222"/>
      <c r="H60" s="140"/>
    </row>
    <row r="61" spans="1:8" ht="18" customHeight="1" x14ac:dyDescent="0.2">
      <c r="A61" s="135" t="s">
        <v>10</v>
      </c>
      <c r="B61" s="142">
        <v>2</v>
      </c>
      <c r="C61" s="143"/>
      <c r="D61" s="143"/>
      <c r="E61" s="162"/>
      <c r="F61" s="221"/>
      <c r="G61" s="222"/>
      <c r="H61" s="145"/>
    </row>
    <row r="62" spans="1:8" ht="18" customHeight="1" x14ac:dyDescent="0.2">
      <c r="A62" s="135" t="s">
        <v>10</v>
      </c>
      <c r="B62" s="142">
        <v>3</v>
      </c>
      <c r="C62" s="143"/>
      <c r="D62" s="143"/>
      <c r="E62" s="162"/>
      <c r="F62" s="221"/>
      <c r="G62" s="222"/>
      <c r="H62" s="145"/>
    </row>
    <row r="63" spans="1:8" ht="18" customHeight="1" x14ac:dyDescent="0.2">
      <c r="A63" s="135" t="s">
        <v>10</v>
      </c>
      <c r="B63" s="142">
        <v>4</v>
      </c>
      <c r="C63" s="143"/>
      <c r="D63" s="143"/>
      <c r="E63" s="163"/>
      <c r="F63" s="221"/>
      <c r="G63" s="222"/>
      <c r="H63" s="145"/>
    </row>
    <row r="64" spans="1:8" ht="18" customHeight="1" x14ac:dyDescent="0.2">
      <c r="A64" s="135" t="s">
        <v>10</v>
      </c>
      <c r="B64" s="142">
        <v>5</v>
      </c>
      <c r="C64" s="143"/>
      <c r="D64" s="143"/>
      <c r="E64" s="162"/>
      <c r="F64" s="221"/>
      <c r="G64" s="222"/>
      <c r="H64" s="145"/>
    </row>
    <row r="65" spans="1:8" ht="18" customHeight="1" x14ac:dyDescent="0.2">
      <c r="A65" s="135" t="s">
        <v>10</v>
      </c>
      <c r="B65" s="142">
        <v>6</v>
      </c>
      <c r="C65" s="143"/>
      <c r="D65" s="143"/>
      <c r="E65" s="162"/>
      <c r="F65" s="221"/>
      <c r="G65" s="222"/>
      <c r="H65" s="145"/>
    </row>
    <row r="66" spans="1:8" ht="18" customHeight="1" x14ac:dyDescent="0.2">
      <c r="A66" s="135" t="s">
        <v>10</v>
      </c>
      <c r="B66" s="142">
        <v>7</v>
      </c>
      <c r="C66" s="143"/>
      <c r="D66" s="143"/>
      <c r="E66" s="162"/>
      <c r="F66" s="221"/>
      <c r="G66" s="222"/>
      <c r="H66" s="145"/>
    </row>
    <row r="67" spans="1:8" ht="18" customHeight="1" x14ac:dyDescent="0.2">
      <c r="A67" s="135" t="s">
        <v>10</v>
      </c>
      <c r="B67" s="142">
        <v>8</v>
      </c>
      <c r="C67" s="143"/>
      <c r="D67" s="143"/>
      <c r="E67" s="162"/>
      <c r="F67" s="221"/>
      <c r="G67" s="222"/>
      <c r="H67" s="145"/>
    </row>
    <row r="68" spans="1:8" ht="18" customHeight="1" x14ac:dyDescent="0.2">
      <c r="A68" s="135" t="s">
        <v>10</v>
      </c>
      <c r="B68" s="142">
        <v>9</v>
      </c>
      <c r="C68" s="143"/>
      <c r="D68" s="143"/>
      <c r="E68" s="162"/>
      <c r="F68" s="221"/>
      <c r="G68" s="222"/>
      <c r="H68" s="145"/>
    </row>
    <row r="69" spans="1:8" ht="18" customHeight="1" x14ac:dyDescent="0.2">
      <c r="A69" s="135" t="s">
        <v>10</v>
      </c>
      <c r="B69" s="142">
        <v>10</v>
      </c>
      <c r="C69" s="143"/>
      <c r="D69" s="143"/>
      <c r="E69" s="162"/>
      <c r="F69" s="221"/>
      <c r="G69" s="222"/>
      <c r="H69" s="145"/>
    </row>
    <row r="70" spans="1:8" ht="18" customHeight="1" x14ac:dyDescent="0.2">
      <c r="A70" s="135" t="s">
        <v>10</v>
      </c>
      <c r="B70" s="142">
        <v>11</v>
      </c>
      <c r="C70" s="143"/>
      <c r="D70" s="143"/>
      <c r="E70" s="162"/>
      <c r="F70" s="221"/>
      <c r="G70" s="222"/>
      <c r="H70" s="145"/>
    </row>
    <row r="71" spans="1:8" ht="18" customHeight="1" x14ac:dyDescent="0.2">
      <c r="A71" s="135" t="s">
        <v>10</v>
      </c>
      <c r="B71" s="142">
        <v>12</v>
      </c>
      <c r="C71" s="143"/>
      <c r="D71" s="143"/>
      <c r="E71" s="162"/>
      <c r="F71" s="221"/>
      <c r="G71" s="222"/>
      <c r="H71" s="145"/>
    </row>
    <row r="72" spans="1:8" ht="18" customHeight="1" x14ac:dyDescent="0.2">
      <c r="A72" s="135" t="s">
        <v>10</v>
      </c>
      <c r="B72" s="142">
        <v>13</v>
      </c>
      <c r="C72" s="143"/>
      <c r="D72" s="143"/>
      <c r="E72" s="162"/>
      <c r="F72" s="221"/>
      <c r="G72" s="222"/>
      <c r="H72" s="145"/>
    </row>
    <row r="73" spans="1:8" ht="18" customHeight="1" x14ac:dyDescent="0.2">
      <c r="A73" s="135" t="s">
        <v>10</v>
      </c>
      <c r="B73" s="142">
        <v>14</v>
      </c>
      <c r="C73" s="143"/>
      <c r="D73" s="143"/>
      <c r="E73" s="162"/>
      <c r="F73" s="221"/>
      <c r="G73" s="222"/>
      <c r="H73" s="145"/>
    </row>
    <row r="74" spans="1:8" ht="18" customHeight="1" x14ac:dyDescent="0.2">
      <c r="A74" s="135" t="s">
        <v>10</v>
      </c>
      <c r="B74" s="142">
        <v>15</v>
      </c>
      <c r="C74" s="143"/>
      <c r="D74" s="143"/>
      <c r="E74" s="162"/>
      <c r="F74" s="221"/>
      <c r="G74" s="222"/>
      <c r="H74" s="145"/>
    </row>
    <row r="75" spans="1:8" ht="18" customHeight="1" x14ac:dyDescent="0.2">
      <c r="A75" s="135" t="s">
        <v>10</v>
      </c>
      <c r="B75" s="142">
        <v>16</v>
      </c>
      <c r="C75" s="143"/>
      <c r="D75" s="143"/>
      <c r="E75" s="162"/>
      <c r="F75" s="221"/>
      <c r="G75" s="222"/>
      <c r="H75" s="145"/>
    </row>
    <row r="76" spans="1:8" ht="18" customHeight="1" x14ac:dyDescent="0.2">
      <c r="A76" s="135" t="s">
        <v>10</v>
      </c>
      <c r="B76" s="142">
        <v>17</v>
      </c>
      <c r="C76" s="143"/>
      <c r="D76" s="143"/>
      <c r="E76" s="162"/>
      <c r="F76" s="221"/>
      <c r="G76" s="222"/>
      <c r="H76" s="145"/>
    </row>
    <row r="77" spans="1:8" ht="18" customHeight="1" x14ac:dyDescent="0.2">
      <c r="A77" s="135" t="s">
        <v>10</v>
      </c>
      <c r="B77" s="142">
        <v>18</v>
      </c>
      <c r="C77" s="143"/>
      <c r="D77" s="143"/>
      <c r="E77" s="162"/>
      <c r="F77" s="221"/>
      <c r="G77" s="222"/>
      <c r="H77" s="145"/>
    </row>
    <row r="78" spans="1:8" ht="18" customHeight="1" x14ac:dyDescent="0.2">
      <c r="A78" s="135" t="s">
        <v>10</v>
      </c>
      <c r="B78" s="142">
        <v>19</v>
      </c>
      <c r="C78" s="143"/>
      <c r="D78" s="143"/>
      <c r="E78" s="162"/>
      <c r="F78" s="221"/>
      <c r="G78" s="222"/>
      <c r="H78" s="145"/>
    </row>
    <row r="79" spans="1:8" ht="18" customHeight="1" x14ac:dyDescent="0.2">
      <c r="A79" s="135" t="s">
        <v>10</v>
      </c>
      <c r="B79" s="142">
        <v>20</v>
      </c>
      <c r="C79" s="143"/>
      <c r="D79" s="143"/>
      <c r="E79" s="162"/>
      <c r="F79" s="221"/>
      <c r="G79" s="222"/>
      <c r="H79" s="145"/>
    </row>
    <row r="80" spans="1:8" ht="18" customHeight="1" thickBot="1" x14ac:dyDescent="0.25">
      <c r="A80" s="216" t="s">
        <v>98</v>
      </c>
      <c r="B80" s="217"/>
      <c r="C80" s="217"/>
      <c r="D80" s="217"/>
      <c r="E80" s="217"/>
      <c r="F80" s="217"/>
      <c r="G80" s="234"/>
      <c r="H80" s="153">
        <f>SUM(H60:H79)</f>
        <v>0</v>
      </c>
    </row>
    <row r="81" spans="1:8" ht="18" customHeight="1" thickTop="1" x14ac:dyDescent="0.2">
      <c r="C81" s="122"/>
      <c r="D81" s="122"/>
      <c r="E81" s="171"/>
      <c r="F81" s="171"/>
      <c r="G81" s="149"/>
      <c r="H81" s="149"/>
    </row>
    <row r="82" spans="1:8" ht="18" customHeight="1" x14ac:dyDescent="0.2">
      <c r="A82" s="150" t="s">
        <v>44</v>
      </c>
      <c r="B82" s="158" t="s">
        <v>88</v>
      </c>
      <c r="C82" s="151"/>
      <c r="D82" s="151"/>
      <c r="E82" s="159"/>
      <c r="F82" s="159"/>
      <c r="G82" s="152"/>
      <c r="H82" s="152"/>
    </row>
    <row r="83" spans="1:8" ht="18" customHeight="1" x14ac:dyDescent="0.2">
      <c r="A83" s="239" t="s">
        <v>9</v>
      </c>
      <c r="B83" s="240" t="s">
        <v>0</v>
      </c>
      <c r="C83" s="240" t="s">
        <v>1</v>
      </c>
      <c r="D83" s="240" t="s">
        <v>5</v>
      </c>
      <c r="E83" s="227" t="s">
        <v>2</v>
      </c>
      <c r="F83" s="228"/>
      <c r="G83" s="229"/>
      <c r="H83" s="223" t="s">
        <v>183</v>
      </c>
    </row>
    <row r="84" spans="1:8" ht="18" customHeight="1" x14ac:dyDescent="0.2">
      <c r="A84" s="239"/>
      <c r="B84" s="240"/>
      <c r="C84" s="240"/>
      <c r="D84" s="240"/>
      <c r="E84" s="132" t="s">
        <v>202</v>
      </c>
      <c r="F84" s="232" t="s">
        <v>196</v>
      </c>
      <c r="G84" s="233"/>
      <c r="H84" s="223"/>
    </row>
    <row r="85" spans="1:8" ht="18" customHeight="1" x14ac:dyDescent="0.2">
      <c r="A85" s="135" t="s">
        <v>10</v>
      </c>
      <c r="B85" s="136">
        <v>1</v>
      </c>
      <c r="C85" s="137"/>
      <c r="D85" s="138"/>
      <c r="E85" s="161"/>
      <c r="F85" s="221"/>
      <c r="G85" s="222"/>
      <c r="H85" s="140"/>
    </row>
    <row r="86" spans="1:8" ht="18" customHeight="1" x14ac:dyDescent="0.2">
      <c r="A86" s="135" t="s">
        <v>10</v>
      </c>
      <c r="B86" s="142">
        <v>2</v>
      </c>
      <c r="C86" s="143"/>
      <c r="D86" s="143"/>
      <c r="E86" s="162"/>
      <c r="F86" s="221"/>
      <c r="G86" s="222"/>
      <c r="H86" s="145"/>
    </row>
    <row r="87" spans="1:8" ht="18" customHeight="1" x14ac:dyDescent="0.2">
      <c r="A87" s="135" t="s">
        <v>10</v>
      </c>
      <c r="B87" s="142">
        <v>3</v>
      </c>
      <c r="C87" s="143"/>
      <c r="D87" s="143"/>
      <c r="E87" s="162"/>
      <c r="F87" s="221"/>
      <c r="G87" s="222"/>
      <c r="H87" s="145"/>
    </row>
    <row r="88" spans="1:8" ht="18" customHeight="1" x14ac:dyDescent="0.2">
      <c r="A88" s="135" t="s">
        <v>10</v>
      </c>
      <c r="B88" s="142">
        <v>4</v>
      </c>
      <c r="C88" s="143"/>
      <c r="D88" s="143"/>
      <c r="E88" s="163"/>
      <c r="F88" s="221"/>
      <c r="G88" s="222"/>
      <c r="H88" s="145"/>
    </row>
    <row r="89" spans="1:8" ht="18" customHeight="1" x14ac:dyDescent="0.2">
      <c r="A89" s="135" t="s">
        <v>10</v>
      </c>
      <c r="B89" s="142">
        <v>5</v>
      </c>
      <c r="C89" s="143"/>
      <c r="D89" s="143"/>
      <c r="E89" s="162"/>
      <c r="F89" s="221"/>
      <c r="G89" s="222"/>
      <c r="H89" s="145"/>
    </row>
    <row r="90" spans="1:8" ht="18" customHeight="1" x14ac:dyDescent="0.2">
      <c r="A90" s="135" t="s">
        <v>10</v>
      </c>
      <c r="B90" s="142">
        <v>6</v>
      </c>
      <c r="C90" s="143"/>
      <c r="D90" s="143"/>
      <c r="E90" s="162"/>
      <c r="F90" s="221"/>
      <c r="G90" s="222"/>
      <c r="H90" s="145"/>
    </row>
    <row r="91" spans="1:8" ht="18" customHeight="1" x14ac:dyDescent="0.2">
      <c r="A91" s="135" t="s">
        <v>10</v>
      </c>
      <c r="B91" s="142">
        <v>7</v>
      </c>
      <c r="C91" s="143"/>
      <c r="D91" s="143"/>
      <c r="E91" s="162"/>
      <c r="F91" s="221"/>
      <c r="G91" s="222"/>
      <c r="H91" s="145"/>
    </row>
    <row r="92" spans="1:8" ht="18" customHeight="1" x14ac:dyDescent="0.2">
      <c r="A92" s="135" t="s">
        <v>10</v>
      </c>
      <c r="B92" s="142">
        <v>8</v>
      </c>
      <c r="C92" s="143"/>
      <c r="D92" s="143"/>
      <c r="E92" s="162"/>
      <c r="F92" s="221"/>
      <c r="G92" s="222"/>
      <c r="H92" s="145"/>
    </row>
    <row r="93" spans="1:8" ht="18" customHeight="1" x14ac:dyDescent="0.2">
      <c r="A93" s="135" t="s">
        <v>10</v>
      </c>
      <c r="B93" s="142">
        <v>9</v>
      </c>
      <c r="C93" s="143"/>
      <c r="D93" s="143"/>
      <c r="E93" s="162"/>
      <c r="F93" s="221"/>
      <c r="G93" s="222"/>
      <c r="H93" s="145"/>
    </row>
    <row r="94" spans="1:8" ht="18" customHeight="1" x14ac:dyDescent="0.2">
      <c r="A94" s="135" t="s">
        <v>10</v>
      </c>
      <c r="B94" s="142">
        <v>10</v>
      </c>
      <c r="C94" s="143"/>
      <c r="D94" s="143"/>
      <c r="E94" s="162"/>
      <c r="F94" s="221"/>
      <c r="G94" s="222"/>
      <c r="H94" s="145"/>
    </row>
    <row r="95" spans="1:8" ht="18" customHeight="1" x14ac:dyDescent="0.2">
      <c r="A95" s="135" t="s">
        <v>10</v>
      </c>
      <c r="B95" s="142">
        <v>11</v>
      </c>
      <c r="C95" s="143"/>
      <c r="D95" s="143"/>
      <c r="E95" s="162"/>
      <c r="F95" s="221"/>
      <c r="G95" s="222"/>
      <c r="H95" s="145"/>
    </row>
    <row r="96" spans="1:8" ht="18" customHeight="1" x14ac:dyDescent="0.2">
      <c r="A96" s="135" t="s">
        <v>10</v>
      </c>
      <c r="B96" s="142">
        <v>12</v>
      </c>
      <c r="C96" s="143"/>
      <c r="D96" s="143"/>
      <c r="E96" s="162"/>
      <c r="F96" s="221"/>
      <c r="G96" s="222"/>
      <c r="H96" s="145"/>
    </row>
    <row r="97" spans="1:8" ht="18" customHeight="1" x14ac:dyDescent="0.2">
      <c r="A97" s="135" t="s">
        <v>10</v>
      </c>
      <c r="B97" s="142">
        <v>13</v>
      </c>
      <c r="C97" s="143"/>
      <c r="D97" s="143"/>
      <c r="E97" s="162"/>
      <c r="F97" s="221"/>
      <c r="G97" s="222"/>
      <c r="H97" s="145"/>
    </row>
    <row r="98" spans="1:8" ht="18" customHeight="1" x14ac:dyDescent="0.2">
      <c r="A98" s="135" t="s">
        <v>10</v>
      </c>
      <c r="B98" s="142">
        <v>14</v>
      </c>
      <c r="C98" s="143"/>
      <c r="D98" s="143"/>
      <c r="E98" s="162"/>
      <c r="F98" s="221"/>
      <c r="G98" s="222"/>
      <c r="H98" s="145"/>
    </row>
    <row r="99" spans="1:8" ht="18" customHeight="1" x14ac:dyDescent="0.2">
      <c r="A99" s="135" t="s">
        <v>10</v>
      </c>
      <c r="B99" s="142">
        <v>15</v>
      </c>
      <c r="C99" s="143"/>
      <c r="D99" s="143"/>
      <c r="E99" s="162"/>
      <c r="F99" s="221"/>
      <c r="G99" s="222"/>
      <c r="H99" s="145"/>
    </row>
    <row r="100" spans="1:8" ht="18" customHeight="1" x14ac:dyDescent="0.2">
      <c r="A100" s="135" t="s">
        <v>10</v>
      </c>
      <c r="B100" s="142">
        <v>16</v>
      </c>
      <c r="C100" s="143"/>
      <c r="D100" s="143"/>
      <c r="E100" s="162"/>
      <c r="F100" s="221"/>
      <c r="G100" s="222"/>
      <c r="H100" s="145"/>
    </row>
    <row r="101" spans="1:8" ht="18" customHeight="1" x14ac:dyDescent="0.2">
      <c r="A101" s="135" t="s">
        <v>10</v>
      </c>
      <c r="B101" s="142">
        <v>17</v>
      </c>
      <c r="C101" s="143"/>
      <c r="D101" s="143"/>
      <c r="E101" s="162"/>
      <c r="F101" s="221"/>
      <c r="G101" s="222"/>
      <c r="H101" s="145"/>
    </row>
    <row r="102" spans="1:8" ht="18" customHeight="1" x14ac:dyDescent="0.2">
      <c r="A102" s="135" t="s">
        <v>10</v>
      </c>
      <c r="B102" s="142">
        <v>18</v>
      </c>
      <c r="C102" s="143"/>
      <c r="D102" s="143"/>
      <c r="E102" s="162"/>
      <c r="F102" s="221"/>
      <c r="G102" s="222"/>
      <c r="H102" s="145"/>
    </row>
    <row r="103" spans="1:8" ht="18" customHeight="1" x14ac:dyDescent="0.2">
      <c r="A103" s="135" t="s">
        <v>10</v>
      </c>
      <c r="B103" s="142">
        <v>19</v>
      </c>
      <c r="C103" s="143"/>
      <c r="D103" s="143"/>
      <c r="E103" s="162"/>
      <c r="F103" s="221"/>
      <c r="G103" s="222"/>
      <c r="H103" s="145"/>
    </row>
    <row r="104" spans="1:8" ht="18" customHeight="1" x14ac:dyDescent="0.2">
      <c r="A104" s="135" t="s">
        <v>10</v>
      </c>
      <c r="B104" s="142">
        <v>20</v>
      </c>
      <c r="C104" s="143"/>
      <c r="D104" s="143"/>
      <c r="E104" s="162"/>
      <c r="F104" s="221"/>
      <c r="G104" s="222"/>
      <c r="H104" s="145"/>
    </row>
    <row r="105" spans="1:8" ht="18" customHeight="1" thickBot="1" x14ac:dyDescent="0.25">
      <c r="A105" s="216" t="s">
        <v>99</v>
      </c>
      <c r="B105" s="217"/>
      <c r="C105" s="217"/>
      <c r="D105" s="217"/>
      <c r="E105" s="217"/>
      <c r="F105" s="217"/>
      <c r="G105" s="234"/>
      <c r="H105" s="153">
        <f>SUM(H85:H104)</f>
        <v>0</v>
      </c>
    </row>
    <row r="106" spans="1:8" ht="18" customHeight="1" thickTop="1" x14ac:dyDescent="0.2">
      <c r="C106" s="122"/>
      <c r="D106" s="122"/>
      <c r="E106" s="171"/>
      <c r="F106" s="171"/>
      <c r="G106" s="149"/>
      <c r="H106" s="149"/>
    </row>
    <row r="107" spans="1:8" ht="18" customHeight="1" x14ac:dyDescent="0.2">
      <c r="A107" s="150" t="s">
        <v>44</v>
      </c>
      <c r="B107" s="158" t="s">
        <v>90</v>
      </c>
      <c r="C107" s="151"/>
      <c r="D107" s="151"/>
      <c r="E107" s="159"/>
      <c r="F107" s="159"/>
      <c r="G107" s="152"/>
      <c r="H107" s="152"/>
    </row>
    <row r="108" spans="1:8" ht="18" customHeight="1" x14ac:dyDescent="0.2">
      <c r="A108" s="235" t="s">
        <v>9</v>
      </c>
      <c r="B108" s="237" t="s">
        <v>0</v>
      </c>
      <c r="C108" s="237" t="s">
        <v>1</v>
      </c>
      <c r="D108" s="237" t="s">
        <v>5</v>
      </c>
      <c r="E108" s="227" t="s">
        <v>2</v>
      </c>
      <c r="F108" s="228"/>
      <c r="G108" s="229"/>
      <c r="H108" s="224" t="s">
        <v>183</v>
      </c>
    </row>
    <row r="109" spans="1:8" ht="18" customHeight="1" x14ac:dyDescent="0.2">
      <c r="A109" s="236"/>
      <c r="B109" s="238"/>
      <c r="C109" s="238"/>
      <c r="D109" s="238"/>
      <c r="E109" s="173" t="s">
        <v>201</v>
      </c>
      <c r="F109" s="227" t="s">
        <v>47</v>
      </c>
      <c r="G109" s="229"/>
      <c r="H109" s="225"/>
    </row>
    <row r="110" spans="1:8" ht="18" customHeight="1" x14ac:dyDescent="0.2">
      <c r="A110" s="135" t="s">
        <v>10</v>
      </c>
      <c r="B110" s="136">
        <v>1</v>
      </c>
      <c r="C110" s="137"/>
      <c r="D110" s="137"/>
      <c r="E110" s="161"/>
      <c r="F110" s="221"/>
      <c r="G110" s="222"/>
      <c r="H110" s="140"/>
    </row>
    <row r="111" spans="1:8" ht="18" customHeight="1" x14ac:dyDescent="0.2">
      <c r="A111" s="135" t="s">
        <v>10</v>
      </c>
      <c r="B111" s="142">
        <v>2</v>
      </c>
      <c r="C111" s="143"/>
      <c r="D111" s="143"/>
      <c r="E111" s="162"/>
      <c r="F111" s="221"/>
      <c r="G111" s="222"/>
      <c r="H111" s="145"/>
    </row>
    <row r="112" spans="1:8" ht="18" customHeight="1" x14ac:dyDescent="0.2">
      <c r="A112" s="135" t="s">
        <v>10</v>
      </c>
      <c r="B112" s="142">
        <v>3</v>
      </c>
      <c r="C112" s="143"/>
      <c r="D112" s="143"/>
      <c r="E112" s="162"/>
      <c r="F112" s="221"/>
      <c r="G112" s="222"/>
      <c r="H112" s="145"/>
    </row>
    <row r="113" spans="1:8" ht="18" customHeight="1" x14ac:dyDescent="0.2">
      <c r="A113" s="135" t="s">
        <v>10</v>
      </c>
      <c r="B113" s="142">
        <v>4</v>
      </c>
      <c r="C113" s="143"/>
      <c r="D113" s="143"/>
      <c r="E113" s="163"/>
      <c r="F113" s="221"/>
      <c r="G113" s="222"/>
      <c r="H113" s="145"/>
    </row>
    <row r="114" spans="1:8" ht="18" customHeight="1" x14ac:dyDescent="0.2">
      <c r="A114" s="135" t="s">
        <v>10</v>
      </c>
      <c r="B114" s="142">
        <v>5</v>
      </c>
      <c r="C114" s="143"/>
      <c r="D114" s="143"/>
      <c r="E114" s="162"/>
      <c r="F114" s="221"/>
      <c r="G114" s="222"/>
      <c r="H114" s="145"/>
    </row>
    <row r="115" spans="1:8" ht="18" customHeight="1" x14ac:dyDescent="0.2">
      <c r="A115" s="135" t="s">
        <v>10</v>
      </c>
      <c r="B115" s="142">
        <v>6</v>
      </c>
      <c r="C115" s="143"/>
      <c r="D115" s="143"/>
      <c r="E115" s="162"/>
      <c r="F115" s="221"/>
      <c r="G115" s="222"/>
      <c r="H115" s="145"/>
    </row>
    <row r="116" spans="1:8" ht="18" customHeight="1" x14ac:dyDescent="0.2">
      <c r="A116" s="135" t="s">
        <v>10</v>
      </c>
      <c r="B116" s="142">
        <v>7</v>
      </c>
      <c r="C116" s="143"/>
      <c r="D116" s="143"/>
      <c r="E116" s="162"/>
      <c r="F116" s="221"/>
      <c r="G116" s="222"/>
      <c r="H116" s="145"/>
    </row>
    <row r="117" spans="1:8" ht="18" customHeight="1" x14ac:dyDescent="0.2">
      <c r="A117" s="135" t="s">
        <v>10</v>
      </c>
      <c r="B117" s="142">
        <v>8</v>
      </c>
      <c r="C117" s="143"/>
      <c r="D117" s="143"/>
      <c r="E117" s="162"/>
      <c r="F117" s="221"/>
      <c r="G117" s="222"/>
      <c r="H117" s="145"/>
    </row>
    <row r="118" spans="1:8" ht="18" customHeight="1" x14ac:dyDescent="0.2">
      <c r="A118" s="135" t="s">
        <v>10</v>
      </c>
      <c r="B118" s="142">
        <v>9</v>
      </c>
      <c r="C118" s="143"/>
      <c r="D118" s="143"/>
      <c r="E118" s="162"/>
      <c r="F118" s="221"/>
      <c r="G118" s="222"/>
      <c r="H118" s="145"/>
    </row>
    <row r="119" spans="1:8" ht="18" customHeight="1" x14ac:dyDescent="0.2">
      <c r="A119" s="135" t="s">
        <v>10</v>
      </c>
      <c r="B119" s="142">
        <v>10</v>
      </c>
      <c r="C119" s="143"/>
      <c r="D119" s="143"/>
      <c r="E119" s="162"/>
      <c r="F119" s="221"/>
      <c r="G119" s="222"/>
      <c r="H119" s="145"/>
    </row>
    <row r="120" spans="1:8" ht="18" customHeight="1" x14ac:dyDescent="0.2">
      <c r="A120" s="135" t="s">
        <v>10</v>
      </c>
      <c r="B120" s="142">
        <v>11</v>
      </c>
      <c r="C120" s="143"/>
      <c r="D120" s="143"/>
      <c r="E120" s="162"/>
      <c r="F120" s="221"/>
      <c r="G120" s="222"/>
      <c r="H120" s="145"/>
    </row>
    <row r="121" spans="1:8" ht="18" customHeight="1" x14ac:dyDescent="0.2">
      <c r="A121" s="135" t="s">
        <v>10</v>
      </c>
      <c r="B121" s="142">
        <v>12</v>
      </c>
      <c r="C121" s="143"/>
      <c r="D121" s="143"/>
      <c r="E121" s="162"/>
      <c r="F121" s="221"/>
      <c r="G121" s="222"/>
      <c r="H121" s="145"/>
    </row>
    <row r="122" spans="1:8" ht="18" customHeight="1" x14ac:dyDescent="0.2">
      <c r="A122" s="135" t="s">
        <v>10</v>
      </c>
      <c r="B122" s="142">
        <v>13</v>
      </c>
      <c r="C122" s="143"/>
      <c r="D122" s="143"/>
      <c r="E122" s="162"/>
      <c r="F122" s="221"/>
      <c r="G122" s="222"/>
      <c r="H122" s="145"/>
    </row>
    <row r="123" spans="1:8" ht="18" customHeight="1" x14ac:dyDescent="0.2">
      <c r="A123" s="135" t="s">
        <v>10</v>
      </c>
      <c r="B123" s="142">
        <v>14</v>
      </c>
      <c r="C123" s="143"/>
      <c r="D123" s="143"/>
      <c r="E123" s="162"/>
      <c r="F123" s="221"/>
      <c r="G123" s="222"/>
      <c r="H123" s="145"/>
    </row>
    <row r="124" spans="1:8" ht="18" customHeight="1" x14ac:dyDescent="0.2">
      <c r="A124" s="135" t="s">
        <v>10</v>
      </c>
      <c r="B124" s="142">
        <v>15</v>
      </c>
      <c r="C124" s="143"/>
      <c r="D124" s="143"/>
      <c r="E124" s="162"/>
      <c r="F124" s="221"/>
      <c r="G124" s="222"/>
      <c r="H124" s="145"/>
    </row>
    <row r="125" spans="1:8" ht="18" customHeight="1" x14ac:dyDescent="0.2">
      <c r="A125" s="135" t="s">
        <v>10</v>
      </c>
      <c r="B125" s="142">
        <v>16</v>
      </c>
      <c r="C125" s="143"/>
      <c r="D125" s="143"/>
      <c r="E125" s="162"/>
      <c r="F125" s="221"/>
      <c r="G125" s="222"/>
      <c r="H125" s="145"/>
    </row>
    <row r="126" spans="1:8" ht="18" customHeight="1" x14ac:dyDescent="0.2">
      <c r="A126" s="135" t="s">
        <v>10</v>
      </c>
      <c r="B126" s="142">
        <v>17</v>
      </c>
      <c r="C126" s="143"/>
      <c r="D126" s="143"/>
      <c r="E126" s="162"/>
      <c r="F126" s="221"/>
      <c r="G126" s="222"/>
      <c r="H126" s="145"/>
    </row>
    <row r="127" spans="1:8" ht="18" customHeight="1" x14ac:dyDescent="0.2">
      <c r="A127" s="135" t="s">
        <v>10</v>
      </c>
      <c r="B127" s="142">
        <v>18</v>
      </c>
      <c r="C127" s="143"/>
      <c r="D127" s="143"/>
      <c r="E127" s="162"/>
      <c r="F127" s="221"/>
      <c r="G127" s="222"/>
      <c r="H127" s="145"/>
    </row>
    <row r="128" spans="1:8" ht="18" customHeight="1" x14ac:dyDescent="0.2">
      <c r="A128" s="135" t="s">
        <v>10</v>
      </c>
      <c r="B128" s="142">
        <v>19</v>
      </c>
      <c r="C128" s="143"/>
      <c r="D128" s="143"/>
      <c r="E128" s="162"/>
      <c r="F128" s="221"/>
      <c r="G128" s="222"/>
      <c r="H128" s="145"/>
    </row>
    <row r="129" spans="1:8" ht="18" customHeight="1" x14ac:dyDescent="0.2">
      <c r="A129" s="135" t="s">
        <v>10</v>
      </c>
      <c r="B129" s="142">
        <v>20</v>
      </c>
      <c r="C129" s="143"/>
      <c r="D129" s="143"/>
      <c r="E129" s="162"/>
      <c r="F129" s="221"/>
      <c r="G129" s="222"/>
      <c r="H129" s="145"/>
    </row>
    <row r="130" spans="1:8" ht="18" customHeight="1" x14ac:dyDescent="0.2">
      <c r="A130" s="219" t="s">
        <v>100</v>
      </c>
      <c r="B130" s="220"/>
      <c r="C130" s="220"/>
      <c r="D130" s="220"/>
      <c r="E130" s="220"/>
      <c r="F130" s="220"/>
      <c r="G130" s="226"/>
      <c r="H130" s="175">
        <f>SUM(H110:H129)</f>
        <v>0</v>
      </c>
    </row>
    <row r="131" spans="1:8" ht="18" customHeight="1" thickBot="1" x14ac:dyDescent="0.25">
      <c r="A131" s="217" t="s">
        <v>200</v>
      </c>
      <c r="B131" s="217"/>
      <c r="C131" s="217"/>
      <c r="D131" s="217"/>
      <c r="E131" s="217"/>
      <c r="F131" s="217"/>
      <c r="G131" s="217"/>
      <c r="H131" s="201">
        <f>H30+H55+H80+H105+H130</f>
        <v>0</v>
      </c>
    </row>
    <row r="132" spans="1:8" ht="18" customHeight="1" thickTop="1" x14ac:dyDescent="0.2"/>
  </sheetData>
  <mergeCells count="99">
    <mergeCell ref="A55:G55"/>
    <mergeCell ref="E8:G8"/>
    <mergeCell ref="H8:H9"/>
    <mergeCell ref="A30:G30"/>
    <mergeCell ref="D8:D9"/>
    <mergeCell ref="D33:D34"/>
    <mergeCell ref="A8:A9"/>
    <mergeCell ref="B8:B9"/>
    <mergeCell ref="C8:C9"/>
    <mergeCell ref="E33:G33"/>
    <mergeCell ref="H33:H34"/>
    <mergeCell ref="A33:A34"/>
    <mergeCell ref="B33:B34"/>
    <mergeCell ref="C33:C34"/>
    <mergeCell ref="F65:G65"/>
    <mergeCell ref="F66:G66"/>
    <mergeCell ref="F67:G67"/>
    <mergeCell ref="A58:A59"/>
    <mergeCell ref="B58:B59"/>
    <mergeCell ref="C58:C59"/>
    <mergeCell ref="D58:D59"/>
    <mergeCell ref="F60:G60"/>
    <mergeCell ref="F61:G61"/>
    <mergeCell ref="F62:G62"/>
    <mergeCell ref="F63:G63"/>
    <mergeCell ref="F64:G64"/>
    <mergeCell ref="D108:D109"/>
    <mergeCell ref="A83:A84"/>
    <mergeCell ref="B83:B84"/>
    <mergeCell ref="C83:C84"/>
    <mergeCell ref="D83:D84"/>
    <mergeCell ref="H58:H59"/>
    <mergeCell ref="H83:H84"/>
    <mergeCell ref="H108:H109"/>
    <mergeCell ref="A130:G130"/>
    <mergeCell ref="A131:G131"/>
    <mergeCell ref="E108:G108"/>
    <mergeCell ref="F109:G109"/>
    <mergeCell ref="E58:G58"/>
    <mergeCell ref="F59:G59"/>
    <mergeCell ref="E83:G83"/>
    <mergeCell ref="F84:G84"/>
    <mergeCell ref="A105:G105"/>
    <mergeCell ref="A80:G80"/>
    <mergeCell ref="A108:A109"/>
    <mergeCell ref="B108:B109"/>
    <mergeCell ref="C108:C109"/>
    <mergeCell ref="F110:G110"/>
    <mergeCell ref="F111:G111"/>
    <mergeCell ref="F112:G112"/>
    <mergeCell ref="F113:G113"/>
    <mergeCell ref="F114:G114"/>
    <mergeCell ref="F115:G115"/>
    <mergeCell ref="F116:G116"/>
    <mergeCell ref="F117:G117"/>
    <mergeCell ref="F118:G118"/>
    <mergeCell ref="F119:G119"/>
    <mergeCell ref="F120:G120"/>
    <mergeCell ref="F121:G121"/>
    <mergeCell ref="F122:G122"/>
    <mergeCell ref="F123:G123"/>
    <mergeCell ref="F124:G124"/>
    <mergeCell ref="F125:G125"/>
    <mergeCell ref="F126:G126"/>
    <mergeCell ref="F127:G127"/>
    <mergeCell ref="F128:G128"/>
    <mergeCell ref="F129:G129"/>
    <mergeCell ref="F85:G85"/>
    <mergeCell ref="F86:G86"/>
    <mergeCell ref="F87:G87"/>
    <mergeCell ref="F88:G88"/>
    <mergeCell ref="F89:G89"/>
    <mergeCell ref="F90:G90"/>
    <mergeCell ref="F91:G91"/>
    <mergeCell ref="F92:G92"/>
    <mergeCell ref="F93:G93"/>
    <mergeCell ref="F94:G94"/>
    <mergeCell ref="F95:G95"/>
    <mergeCell ref="F96:G96"/>
    <mergeCell ref="F97:G97"/>
    <mergeCell ref="F98:G98"/>
    <mergeCell ref="F99:G99"/>
    <mergeCell ref="F100:G100"/>
    <mergeCell ref="F101:G101"/>
    <mergeCell ref="F102:G102"/>
    <mergeCell ref="F103:G103"/>
    <mergeCell ref="F104:G104"/>
    <mergeCell ref="F68:G68"/>
    <mergeCell ref="F69:G69"/>
    <mergeCell ref="F70:G70"/>
    <mergeCell ref="F71:G71"/>
    <mergeCell ref="F72:G72"/>
    <mergeCell ref="F78:G78"/>
    <mergeCell ref="F79:G79"/>
    <mergeCell ref="F73:G73"/>
    <mergeCell ref="F74:G74"/>
    <mergeCell ref="F75:G75"/>
    <mergeCell ref="F76:G76"/>
    <mergeCell ref="F77:G77"/>
  </mergeCells>
  <phoneticPr fontId="3"/>
  <pageMargins left="0.70866141732283472" right="0.70866141732283472" top="0.74803149606299213" bottom="0.74803149606299213" header="0.31496062992125984" footer="0.31496062992125984"/>
  <pageSetup paperSize="9" scale="76" fitToHeight="0" orientation="portrait" r:id="rId1"/>
  <headerFooter>
    <oddHeader>&amp;R&amp;"HG丸ｺﾞｼｯｸM-PRO,標準"証憑一覧</oddHeader>
    <oddFooter>&amp;C&amp;"HG丸ｺﾞｼｯｸM-PRO,標準"&amp;P/&amp;N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30"/>
  <sheetViews>
    <sheetView view="pageBreakPreview" topLeftCell="A217" zoomScaleNormal="100" zoomScaleSheetLayoutView="100" zoomScalePageLayoutView="50" workbookViewId="0">
      <selection activeCell="F93" sqref="F93:G93"/>
    </sheetView>
  </sheetViews>
  <sheetFormatPr defaultColWidth="9" defaultRowHeight="18" customHeight="1" x14ac:dyDescent="0.2"/>
  <cols>
    <col min="1" max="1" width="11.21875" style="122" bestFit="1" customWidth="1"/>
    <col min="2" max="2" width="5.6640625" style="123" customWidth="1"/>
    <col min="3" max="3" width="13.6640625" style="123" customWidth="1"/>
    <col min="4" max="4" width="16.33203125" style="123" bestFit="1" customWidth="1"/>
    <col min="5" max="5" width="21.77734375" style="124" customWidth="1"/>
    <col min="6" max="6" width="23.109375" style="124" customWidth="1"/>
    <col min="7" max="7" width="22.88671875" style="126" customWidth="1"/>
    <col min="8" max="8" width="18.6640625" style="123" customWidth="1"/>
    <col min="9" max="9" width="1.44140625" style="123" customWidth="1"/>
    <col min="10" max="10" width="18.77734375" style="123" customWidth="1"/>
    <col min="11" max="11" width="13.88671875" style="123" customWidth="1"/>
    <col min="12" max="12" width="10" style="123" customWidth="1"/>
    <col min="13" max="13" width="9" style="123"/>
    <col min="14" max="14" width="17.6640625" style="123" customWidth="1"/>
    <col min="15" max="16384" width="9" style="123"/>
  </cols>
  <sheetData>
    <row r="1" spans="1:10" ht="18" customHeight="1" x14ac:dyDescent="0.2">
      <c r="G1" s="125"/>
      <c r="H1" s="125" t="str">
        <f>収支報告書!A4</f>
        <v>XXXXXXXXXXX（XXXX）（プログラム名（期））</v>
      </c>
    </row>
    <row r="2" spans="1:10" ht="18" customHeight="1" x14ac:dyDescent="0.2">
      <c r="G2" s="125"/>
      <c r="H2" s="125" t="str">
        <f>収支報告書!A6</f>
        <v>XXXXXXXXXXX（事業名）</v>
      </c>
    </row>
    <row r="3" spans="1:10" ht="18" customHeight="1" x14ac:dyDescent="0.2">
      <c r="G3" s="125"/>
      <c r="H3" s="125" t="str">
        <f>収支報告書!A8</f>
        <v>XXXXXXXXXXX（団体名）</v>
      </c>
    </row>
    <row r="4" spans="1:10" ht="18" customHeight="1" x14ac:dyDescent="0.2">
      <c r="A4" s="123" t="s">
        <v>40</v>
      </c>
    </row>
    <row r="5" spans="1:10" ht="18" customHeight="1" x14ac:dyDescent="0.2">
      <c r="A5" s="123" t="s">
        <v>70</v>
      </c>
    </row>
    <row r="7" spans="1:10" ht="18" customHeight="1" x14ac:dyDescent="0.2">
      <c r="A7" s="150" t="s">
        <v>44</v>
      </c>
      <c r="B7" s="158" t="s">
        <v>55</v>
      </c>
      <c r="C7" s="151"/>
      <c r="D7" s="151"/>
      <c r="E7" s="159"/>
      <c r="F7" s="159"/>
      <c r="G7" s="152"/>
      <c r="H7" s="152"/>
    </row>
    <row r="8" spans="1:10" s="134" customFormat="1" ht="18" customHeight="1" x14ac:dyDescent="0.2">
      <c r="A8" s="131" t="s">
        <v>9</v>
      </c>
      <c r="B8" s="132" t="s">
        <v>0</v>
      </c>
      <c r="C8" s="132" t="s">
        <v>1</v>
      </c>
      <c r="D8" s="132" t="s">
        <v>5</v>
      </c>
      <c r="E8" s="227" t="s">
        <v>2</v>
      </c>
      <c r="F8" s="228"/>
      <c r="G8" s="229"/>
      <c r="H8" s="133" t="s">
        <v>183</v>
      </c>
      <c r="J8" s="122"/>
    </row>
    <row r="9" spans="1:10" ht="18" customHeight="1" x14ac:dyDescent="0.2">
      <c r="A9" s="135" t="s">
        <v>68</v>
      </c>
      <c r="B9" s="136">
        <v>1</v>
      </c>
      <c r="C9" s="137"/>
      <c r="D9" s="138"/>
      <c r="E9" s="221"/>
      <c r="F9" s="247"/>
      <c r="G9" s="222"/>
      <c r="H9" s="140"/>
    </row>
    <row r="10" spans="1:10" ht="18" customHeight="1" x14ac:dyDescent="0.2">
      <c r="A10" s="135" t="s">
        <v>68</v>
      </c>
      <c r="B10" s="142">
        <v>2</v>
      </c>
      <c r="C10" s="143"/>
      <c r="D10" s="143"/>
      <c r="E10" s="221"/>
      <c r="F10" s="247"/>
      <c r="G10" s="222"/>
      <c r="H10" s="145"/>
    </row>
    <row r="11" spans="1:10" ht="18" customHeight="1" x14ac:dyDescent="0.2">
      <c r="A11" s="135" t="s">
        <v>68</v>
      </c>
      <c r="B11" s="142">
        <v>3</v>
      </c>
      <c r="C11" s="143"/>
      <c r="D11" s="143"/>
      <c r="E11" s="221"/>
      <c r="F11" s="247"/>
      <c r="G11" s="222"/>
      <c r="H11" s="145"/>
    </row>
    <row r="12" spans="1:10" ht="18" customHeight="1" x14ac:dyDescent="0.2">
      <c r="A12" s="135" t="s">
        <v>68</v>
      </c>
      <c r="B12" s="142">
        <v>4</v>
      </c>
      <c r="C12" s="143"/>
      <c r="D12" s="143"/>
      <c r="E12" s="221"/>
      <c r="F12" s="247"/>
      <c r="G12" s="222"/>
      <c r="H12" s="145"/>
    </row>
    <row r="13" spans="1:10" ht="18" customHeight="1" x14ac:dyDescent="0.2">
      <c r="A13" s="135" t="s">
        <v>68</v>
      </c>
      <c r="B13" s="142">
        <v>5</v>
      </c>
      <c r="C13" s="143"/>
      <c r="D13" s="143"/>
      <c r="E13" s="221"/>
      <c r="F13" s="247"/>
      <c r="G13" s="222"/>
      <c r="H13" s="145"/>
    </row>
    <row r="14" spans="1:10" ht="18" customHeight="1" x14ac:dyDescent="0.2">
      <c r="A14" s="135" t="s">
        <v>68</v>
      </c>
      <c r="B14" s="142">
        <v>6</v>
      </c>
      <c r="C14" s="143"/>
      <c r="D14" s="143"/>
      <c r="E14" s="221"/>
      <c r="F14" s="247"/>
      <c r="G14" s="222"/>
      <c r="H14" s="145"/>
    </row>
    <row r="15" spans="1:10" ht="18" customHeight="1" x14ac:dyDescent="0.2">
      <c r="A15" s="135" t="s">
        <v>68</v>
      </c>
      <c r="B15" s="142">
        <v>7</v>
      </c>
      <c r="C15" s="143"/>
      <c r="D15" s="143"/>
      <c r="E15" s="221"/>
      <c r="F15" s="247"/>
      <c r="G15" s="222"/>
      <c r="H15" s="145"/>
    </row>
    <row r="16" spans="1:10" ht="18" customHeight="1" x14ac:dyDescent="0.2">
      <c r="A16" s="135" t="s">
        <v>68</v>
      </c>
      <c r="B16" s="142">
        <v>8</v>
      </c>
      <c r="C16" s="143"/>
      <c r="D16" s="143"/>
      <c r="E16" s="221"/>
      <c r="F16" s="247"/>
      <c r="G16" s="222"/>
      <c r="H16" s="145"/>
    </row>
    <row r="17" spans="1:8" ht="18" customHeight="1" x14ac:dyDescent="0.2">
      <c r="A17" s="135" t="s">
        <v>68</v>
      </c>
      <c r="B17" s="142">
        <v>9</v>
      </c>
      <c r="C17" s="143"/>
      <c r="D17" s="143"/>
      <c r="E17" s="221"/>
      <c r="F17" s="247"/>
      <c r="G17" s="222"/>
      <c r="H17" s="145"/>
    </row>
    <row r="18" spans="1:8" ht="18" customHeight="1" x14ac:dyDescent="0.2">
      <c r="A18" s="135" t="s">
        <v>68</v>
      </c>
      <c r="B18" s="142">
        <v>10</v>
      </c>
      <c r="C18" s="143"/>
      <c r="D18" s="143"/>
      <c r="E18" s="221"/>
      <c r="F18" s="247"/>
      <c r="G18" s="222"/>
      <c r="H18" s="145"/>
    </row>
    <row r="19" spans="1:8" ht="18" customHeight="1" x14ac:dyDescent="0.2">
      <c r="A19" s="135" t="s">
        <v>68</v>
      </c>
      <c r="B19" s="142">
        <v>11</v>
      </c>
      <c r="C19" s="143"/>
      <c r="D19" s="143"/>
      <c r="E19" s="221"/>
      <c r="F19" s="247"/>
      <c r="G19" s="222"/>
      <c r="H19" s="145"/>
    </row>
    <row r="20" spans="1:8" ht="18" customHeight="1" x14ac:dyDescent="0.2">
      <c r="A20" s="135" t="s">
        <v>68</v>
      </c>
      <c r="B20" s="142">
        <v>12</v>
      </c>
      <c r="C20" s="143"/>
      <c r="D20" s="143"/>
      <c r="E20" s="221"/>
      <c r="F20" s="247"/>
      <c r="G20" s="222"/>
      <c r="H20" s="145"/>
    </row>
    <row r="21" spans="1:8" ht="18" customHeight="1" x14ac:dyDescent="0.2">
      <c r="A21" s="135" t="s">
        <v>68</v>
      </c>
      <c r="B21" s="142">
        <v>13</v>
      </c>
      <c r="C21" s="143"/>
      <c r="D21" s="143"/>
      <c r="E21" s="221"/>
      <c r="F21" s="247"/>
      <c r="G21" s="222"/>
      <c r="H21" s="145"/>
    </row>
    <row r="22" spans="1:8" ht="18" customHeight="1" x14ac:dyDescent="0.2">
      <c r="A22" s="135" t="s">
        <v>68</v>
      </c>
      <c r="B22" s="142">
        <v>14</v>
      </c>
      <c r="C22" s="143"/>
      <c r="D22" s="143"/>
      <c r="E22" s="221"/>
      <c r="F22" s="247"/>
      <c r="G22" s="222"/>
      <c r="H22" s="145"/>
    </row>
    <row r="23" spans="1:8" ht="18" customHeight="1" x14ac:dyDescent="0.2">
      <c r="A23" s="135" t="s">
        <v>68</v>
      </c>
      <c r="B23" s="142">
        <v>15</v>
      </c>
      <c r="C23" s="143"/>
      <c r="D23" s="143"/>
      <c r="E23" s="221"/>
      <c r="F23" s="247"/>
      <c r="G23" s="222"/>
      <c r="H23" s="145"/>
    </row>
    <row r="24" spans="1:8" ht="18" customHeight="1" x14ac:dyDescent="0.2">
      <c r="A24" s="135" t="s">
        <v>68</v>
      </c>
      <c r="B24" s="142">
        <v>16</v>
      </c>
      <c r="C24" s="143"/>
      <c r="D24" s="143"/>
      <c r="E24" s="221"/>
      <c r="F24" s="247"/>
      <c r="G24" s="222"/>
      <c r="H24" s="145"/>
    </row>
    <row r="25" spans="1:8" ht="18" customHeight="1" x14ac:dyDescent="0.2">
      <c r="A25" s="135" t="s">
        <v>68</v>
      </c>
      <c r="B25" s="142">
        <v>17</v>
      </c>
      <c r="C25" s="143"/>
      <c r="D25" s="143"/>
      <c r="E25" s="221"/>
      <c r="F25" s="247"/>
      <c r="G25" s="222"/>
      <c r="H25" s="145"/>
    </row>
    <row r="26" spans="1:8" ht="18" customHeight="1" x14ac:dyDescent="0.2">
      <c r="A26" s="135" t="s">
        <v>68</v>
      </c>
      <c r="B26" s="142">
        <v>18</v>
      </c>
      <c r="C26" s="143"/>
      <c r="D26" s="143"/>
      <c r="E26" s="221"/>
      <c r="F26" s="247"/>
      <c r="G26" s="222"/>
      <c r="H26" s="145"/>
    </row>
    <row r="27" spans="1:8" ht="18" customHeight="1" x14ac:dyDescent="0.2">
      <c r="A27" s="135" t="s">
        <v>68</v>
      </c>
      <c r="B27" s="142">
        <v>19</v>
      </c>
      <c r="C27" s="143"/>
      <c r="D27" s="143"/>
      <c r="E27" s="221"/>
      <c r="F27" s="247"/>
      <c r="G27" s="222"/>
      <c r="H27" s="145"/>
    </row>
    <row r="28" spans="1:8" ht="18" customHeight="1" x14ac:dyDescent="0.2">
      <c r="A28" s="135" t="s">
        <v>68</v>
      </c>
      <c r="B28" s="142">
        <v>20</v>
      </c>
      <c r="C28" s="143"/>
      <c r="D28" s="143"/>
      <c r="E28" s="221"/>
      <c r="F28" s="247"/>
      <c r="G28" s="222"/>
      <c r="H28" s="145"/>
    </row>
    <row r="29" spans="1:8" ht="18" customHeight="1" thickBot="1" x14ac:dyDescent="0.25">
      <c r="A29" s="216" t="s">
        <v>101</v>
      </c>
      <c r="B29" s="217"/>
      <c r="C29" s="217"/>
      <c r="D29" s="217"/>
      <c r="E29" s="217"/>
      <c r="F29" s="217"/>
      <c r="G29" s="234"/>
      <c r="H29" s="153">
        <f>SUM(H9:H28)</f>
        <v>0</v>
      </c>
    </row>
    <row r="30" spans="1:8" ht="18" customHeight="1" thickTop="1" x14ac:dyDescent="0.2">
      <c r="C30" s="122"/>
      <c r="D30" s="122"/>
      <c r="E30" s="171"/>
      <c r="F30" s="171"/>
      <c r="G30" s="149"/>
    </row>
    <row r="31" spans="1:8" ht="18" customHeight="1" x14ac:dyDescent="0.2">
      <c r="A31" s="150" t="s">
        <v>44</v>
      </c>
      <c r="B31" s="158" t="s">
        <v>56</v>
      </c>
      <c r="C31" s="151"/>
      <c r="D31" s="151"/>
      <c r="E31" s="159"/>
      <c r="F31" s="159"/>
      <c r="G31" s="159"/>
      <c r="H31" s="152"/>
    </row>
    <row r="32" spans="1:8" ht="18" customHeight="1" x14ac:dyDescent="0.2">
      <c r="A32" s="235" t="s">
        <v>9</v>
      </c>
      <c r="B32" s="237" t="s">
        <v>0</v>
      </c>
      <c r="C32" s="237" t="s">
        <v>1</v>
      </c>
      <c r="D32" s="237" t="s">
        <v>5</v>
      </c>
      <c r="E32" s="227" t="s">
        <v>2</v>
      </c>
      <c r="F32" s="228"/>
      <c r="G32" s="229"/>
      <c r="H32" s="224" t="s">
        <v>183</v>
      </c>
    </row>
    <row r="33" spans="1:8" ht="34.049999999999997" customHeight="1" x14ac:dyDescent="0.2">
      <c r="A33" s="236"/>
      <c r="B33" s="238"/>
      <c r="C33" s="238"/>
      <c r="D33" s="238"/>
      <c r="E33" s="174" t="s">
        <v>203</v>
      </c>
      <c r="F33" s="245" t="s">
        <v>73</v>
      </c>
      <c r="G33" s="246"/>
      <c r="H33" s="225"/>
    </row>
    <row r="34" spans="1:8" ht="18" customHeight="1" x14ac:dyDescent="0.2">
      <c r="A34" s="135" t="s">
        <v>10</v>
      </c>
      <c r="B34" s="136">
        <v>1</v>
      </c>
      <c r="C34" s="137"/>
      <c r="D34" s="138"/>
      <c r="E34" s="161"/>
      <c r="F34" s="221"/>
      <c r="G34" s="222"/>
      <c r="H34" s="140"/>
    </row>
    <row r="35" spans="1:8" ht="18" customHeight="1" x14ac:dyDescent="0.2">
      <c r="A35" s="135" t="s">
        <v>10</v>
      </c>
      <c r="B35" s="142">
        <v>2</v>
      </c>
      <c r="C35" s="143"/>
      <c r="D35" s="143"/>
      <c r="E35" s="162"/>
      <c r="F35" s="221"/>
      <c r="G35" s="222"/>
      <c r="H35" s="145"/>
    </row>
    <row r="36" spans="1:8" ht="18" customHeight="1" x14ac:dyDescent="0.2">
      <c r="A36" s="135" t="s">
        <v>10</v>
      </c>
      <c r="B36" s="142">
        <v>3</v>
      </c>
      <c r="C36" s="143"/>
      <c r="D36" s="143"/>
      <c r="E36" s="162"/>
      <c r="F36" s="221"/>
      <c r="G36" s="222"/>
      <c r="H36" s="145"/>
    </row>
    <row r="37" spans="1:8" ht="18" customHeight="1" x14ac:dyDescent="0.2">
      <c r="A37" s="135" t="s">
        <v>10</v>
      </c>
      <c r="B37" s="142">
        <v>4</v>
      </c>
      <c r="C37" s="143"/>
      <c r="D37" s="143"/>
      <c r="E37" s="163"/>
      <c r="F37" s="221"/>
      <c r="G37" s="222"/>
      <c r="H37" s="145"/>
    </row>
    <row r="38" spans="1:8" ht="18" customHeight="1" x14ac:dyDescent="0.2">
      <c r="A38" s="135" t="s">
        <v>10</v>
      </c>
      <c r="B38" s="142">
        <v>5</v>
      </c>
      <c r="C38" s="143"/>
      <c r="D38" s="143"/>
      <c r="E38" s="162"/>
      <c r="F38" s="221"/>
      <c r="G38" s="222"/>
      <c r="H38" s="145"/>
    </row>
    <row r="39" spans="1:8" ht="18" customHeight="1" x14ac:dyDescent="0.2">
      <c r="A39" s="135" t="s">
        <v>10</v>
      </c>
      <c r="B39" s="142">
        <v>6</v>
      </c>
      <c r="C39" s="143"/>
      <c r="D39" s="143"/>
      <c r="E39" s="162"/>
      <c r="F39" s="221"/>
      <c r="G39" s="222"/>
      <c r="H39" s="145"/>
    </row>
    <row r="40" spans="1:8" ht="18" customHeight="1" x14ac:dyDescent="0.2">
      <c r="A40" s="135" t="s">
        <v>10</v>
      </c>
      <c r="B40" s="142">
        <v>7</v>
      </c>
      <c r="C40" s="143"/>
      <c r="D40" s="143"/>
      <c r="E40" s="162"/>
      <c r="F40" s="221"/>
      <c r="G40" s="222"/>
      <c r="H40" s="145"/>
    </row>
    <row r="41" spans="1:8" ht="18" customHeight="1" x14ac:dyDescent="0.2">
      <c r="A41" s="135" t="s">
        <v>10</v>
      </c>
      <c r="B41" s="142">
        <v>8</v>
      </c>
      <c r="C41" s="143"/>
      <c r="D41" s="143"/>
      <c r="E41" s="162"/>
      <c r="F41" s="221"/>
      <c r="G41" s="222"/>
      <c r="H41" s="145"/>
    </row>
    <row r="42" spans="1:8" ht="18" customHeight="1" x14ac:dyDescent="0.2">
      <c r="A42" s="135" t="s">
        <v>10</v>
      </c>
      <c r="B42" s="142">
        <v>9</v>
      </c>
      <c r="C42" s="143"/>
      <c r="D42" s="143"/>
      <c r="E42" s="162"/>
      <c r="F42" s="221"/>
      <c r="G42" s="222"/>
      <c r="H42" s="145"/>
    </row>
    <row r="43" spans="1:8" ht="18" customHeight="1" x14ac:dyDescent="0.2">
      <c r="A43" s="135" t="s">
        <v>10</v>
      </c>
      <c r="B43" s="142">
        <v>10</v>
      </c>
      <c r="C43" s="143"/>
      <c r="D43" s="143"/>
      <c r="E43" s="162"/>
      <c r="F43" s="221"/>
      <c r="G43" s="222"/>
      <c r="H43" s="145"/>
    </row>
    <row r="44" spans="1:8" ht="18" customHeight="1" x14ac:dyDescent="0.2">
      <c r="A44" s="135" t="s">
        <v>10</v>
      </c>
      <c r="B44" s="142">
        <v>11</v>
      </c>
      <c r="C44" s="143"/>
      <c r="D44" s="143"/>
      <c r="E44" s="162"/>
      <c r="F44" s="221"/>
      <c r="G44" s="222"/>
      <c r="H44" s="145"/>
    </row>
    <row r="45" spans="1:8" ht="18" customHeight="1" x14ac:dyDescent="0.2">
      <c r="A45" s="135" t="s">
        <v>10</v>
      </c>
      <c r="B45" s="142">
        <v>12</v>
      </c>
      <c r="C45" s="143"/>
      <c r="D45" s="143"/>
      <c r="E45" s="162"/>
      <c r="F45" s="221"/>
      <c r="G45" s="222"/>
      <c r="H45" s="145"/>
    </row>
    <row r="46" spans="1:8" ht="18" customHeight="1" x14ac:dyDescent="0.2">
      <c r="A46" s="135" t="s">
        <v>10</v>
      </c>
      <c r="B46" s="142">
        <v>13</v>
      </c>
      <c r="C46" s="143"/>
      <c r="D46" s="143"/>
      <c r="E46" s="162"/>
      <c r="F46" s="221"/>
      <c r="G46" s="222"/>
      <c r="H46" s="145"/>
    </row>
    <row r="47" spans="1:8" ht="18" customHeight="1" x14ac:dyDescent="0.2">
      <c r="A47" s="135" t="s">
        <v>10</v>
      </c>
      <c r="B47" s="142">
        <v>14</v>
      </c>
      <c r="C47" s="143"/>
      <c r="D47" s="143"/>
      <c r="E47" s="162"/>
      <c r="F47" s="221"/>
      <c r="G47" s="222"/>
      <c r="H47" s="145"/>
    </row>
    <row r="48" spans="1:8" ht="18" customHeight="1" x14ac:dyDescent="0.2">
      <c r="A48" s="135" t="s">
        <v>10</v>
      </c>
      <c r="B48" s="142">
        <v>15</v>
      </c>
      <c r="C48" s="143"/>
      <c r="D48" s="143"/>
      <c r="E48" s="162"/>
      <c r="F48" s="221"/>
      <c r="G48" s="222"/>
      <c r="H48" s="145"/>
    </row>
    <row r="49" spans="1:8" ht="18" customHeight="1" x14ac:dyDescent="0.2">
      <c r="A49" s="135" t="s">
        <v>10</v>
      </c>
      <c r="B49" s="142">
        <v>16</v>
      </c>
      <c r="C49" s="143"/>
      <c r="D49" s="143"/>
      <c r="E49" s="162"/>
      <c r="F49" s="221"/>
      <c r="G49" s="222"/>
      <c r="H49" s="145"/>
    </row>
    <row r="50" spans="1:8" ht="18" customHeight="1" x14ac:dyDescent="0.2">
      <c r="A50" s="135" t="s">
        <v>10</v>
      </c>
      <c r="B50" s="142">
        <v>17</v>
      </c>
      <c r="C50" s="143"/>
      <c r="D50" s="143"/>
      <c r="E50" s="162"/>
      <c r="F50" s="221"/>
      <c r="G50" s="222"/>
      <c r="H50" s="145"/>
    </row>
    <row r="51" spans="1:8" ht="18" customHeight="1" x14ac:dyDescent="0.2">
      <c r="A51" s="135" t="s">
        <v>10</v>
      </c>
      <c r="B51" s="142">
        <v>18</v>
      </c>
      <c r="C51" s="143"/>
      <c r="D51" s="143"/>
      <c r="E51" s="162"/>
      <c r="F51" s="221"/>
      <c r="G51" s="222"/>
      <c r="H51" s="145"/>
    </row>
    <row r="52" spans="1:8" ht="18" customHeight="1" x14ac:dyDescent="0.2">
      <c r="A52" s="135" t="s">
        <v>10</v>
      </c>
      <c r="B52" s="142">
        <v>19</v>
      </c>
      <c r="C52" s="143"/>
      <c r="D52" s="143"/>
      <c r="E52" s="162"/>
      <c r="F52" s="221"/>
      <c r="G52" s="222"/>
      <c r="H52" s="145"/>
    </row>
    <row r="53" spans="1:8" ht="18" customHeight="1" x14ac:dyDescent="0.2">
      <c r="A53" s="135" t="s">
        <v>10</v>
      </c>
      <c r="B53" s="142">
        <v>20</v>
      </c>
      <c r="C53" s="143"/>
      <c r="D53" s="143"/>
      <c r="E53" s="162"/>
      <c r="F53" s="221"/>
      <c r="G53" s="222"/>
      <c r="H53" s="145"/>
    </row>
    <row r="54" spans="1:8" ht="18" customHeight="1" thickBot="1" x14ac:dyDescent="0.25">
      <c r="A54" s="216" t="s">
        <v>102</v>
      </c>
      <c r="B54" s="217"/>
      <c r="C54" s="217"/>
      <c r="D54" s="217"/>
      <c r="E54" s="217"/>
      <c r="F54" s="217"/>
      <c r="G54" s="217"/>
      <c r="H54" s="153">
        <f>SUM(H34:H53)</f>
        <v>0</v>
      </c>
    </row>
    <row r="55" spans="1:8" ht="18" customHeight="1" thickTop="1" x14ac:dyDescent="0.2">
      <c r="C55" s="122"/>
      <c r="D55" s="122"/>
      <c r="E55" s="171"/>
      <c r="F55" s="171"/>
      <c r="G55" s="171"/>
      <c r="H55" s="149"/>
    </row>
    <row r="56" spans="1:8" ht="18" customHeight="1" x14ac:dyDescent="0.2">
      <c r="A56" s="150" t="s">
        <v>44</v>
      </c>
      <c r="B56" s="158" t="s">
        <v>57</v>
      </c>
      <c r="C56" s="151"/>
      <c r="D56" s="151"/>
      <c r="E56" s="151"/>
      <c r="F56" s="151"/>
      <c r="G56" s="151"/>
      <c r="H56" s="152"/>
    </row>
    <row r="57" spans="1:8" ht="18" customHeight="1" x14ac:dyDescent="0.2">
      <c r="A57" s="235" t="s">
        <v>9</v>
      </c>
      <c r="B57" s="237" t="s">
        <v>0</v>
      </c>
      <c r="C57" s="237" t="s">
        <v>1</v>
      </c>
      <c r="D57" s="237" t="s">
        <v>5</v>
      </c>
      <c r="E57" s="227" t="s">
        <v>2</v>
      </c>
      <c r="F57" s="228"/>
      <c r="G57" s="229"/>
      <c r="H57" s="224" t="s">
        <v>183</v>
      </c>
    </row>
    <row r="58" spans="1:8" ht="35.1" customHeight="1" x14ac:dyDescent="0.2">
      <c r="A58" s="236"/>
      <c r="B58" s="238"/>
      <c r="C58" s="238"/>
      <c r="D58" s="238"/>
      <c r="E58" s="174" t="s">
        <v>48</v>
      </c>
      <c r="F58" s="245" t="s">
        <v>196</v>
      </c>
      <c r="G58" s="246"/>
      <c r="H58" s="225"/>
    </row>
    <row r="59" spans="1:8" ht="18" customHeight="1" x14ac:dyDescent="0.2">
      <c r="A59" s="135" t="s">
        <v>10</v>
      </c>
      <c r="B59" s="136">
        <v>1</v>
      </c>
      <c r="C59" s="137"/>
      <c r="D59" s="138"/>
      <c r="E59" s="139"/>
      <c r="F59" s="221"/>
      <c r="G59" s="222"/>
      <c r="H59" s="140"/>
    </row>
    <row r="60" spans="1:8" ht="18" customHeight="1" x14ac:dyDescent="0.2">
      <c r="A60" s="135" t="s">
        <v>10</v>
      </c>
      <c r="B60" s="142">
        <v>2</v>
      </c>
      <c r="C60" s="143"/>
      <c r="D60" s="143"/>
      <c r="E60" s="144"/>
      <c r="F60" s="221"/>
      <c r="G60" s="222"/>
      <c r="H60" s="145"/>
    </row>
    <row r="61" spans="1:8" ht="18" customHeight="1" x14ac:dyDescent="0.2">
      <c r="A61" s="135" t="s">
        <v>10</v>
      </c>
      <c r="B61" s="142">
        <v>3</v>
      </c>
      <c r="C61" s="143"/>
      <c r="D61" s="143"/>
      <c r="E61" s="144"/>
      <c r="F61" s="221"/>
      <c r="G61" s="222"/>
      <c r="H61" s="145"/>
    </row>
    <row r="62" spans="1:8" ht="18" customHeight="1" x14ac:dyDescent="0.2">
      <c r="A62" s="135" t="s">
        <v>10</v>
      </c>
      <c r="B62" s="142">
        <v>4</v>
      </c>
      <c r="C62" s="143"/>
      <c r="D62" s="143"/>
      <c r="E62" s="146"/>
      <c r="F62" s="221"/>
      <c r="G62" s="222"/>
      <c r="H62" s="145"/>
    </row>
    <row r="63" spans="1:8" ht="18" customHeight="1" x14ac:dyDescent="0.2">
      <c r="A63" s="135" t="s">
        <v>10</v>
      </c>
      <c r="B63" s="142">
        <v>5</v>
      </c>
      <c r="C63" s="143"/>
      <c r="D63" s="143"/>
      <c r="E63" s="144"/>
      <c r="F63" s="221"/>
      <c r="G63" s="222"/>
      <c r="H63" s="145"/>
    </row>
    <row r="64" spans="1:8" ht="18" customHeight="1" x14ac:dyDescent="0.2">
      <c r="A64" s="135" t="s">
        <v>10</v>
      </c>
      <c r="B64" s="142">
        <v>6</v>
      </c>
      <c r="C64" s="143"/>
      <c r="D64" s="143"/>
      <c r="E64" s="144"/>
      <c r="F64" s="221"/>
      <c r="G64" s="222"/>
      <c r="H64" s="145"/>
    </row>
    <row r="65" spans="1:8" ht="18" customHeight="1" x14ac:dyDescent="0.2">
      <c r="A65" s="135" t="s">
        <v>10</v>
      </c>
      <c r="B65" s="142">
        <v>7</v>
      </c>
      <c r="C65" s="143"/>
      <c r="D65" s="143"/>
      <c r="E65" s="144"/>
      <c r="F65" s="221"/>
      <c r="G65" s="222"/>
      <c r="H65" s="145"/>
    </row>
    <row r="66" spans="1:8" ht="18" customHeight="1" x14ac:dyDescent="0.2">
      <c r="A66" s="135" t="s">
        <v>10</v>
      </c>
      <c r="B66" s="142">
        <v>8</v>
      </c>
      <c r="C66" s="143"/>
      <c r="D66" s="143"/>
      <c r="E66" s="144"/>
      <c r="F66" s="221"/>
      <c r="G66" s="222"/>
      <c r="H66" s="145"/>
    </row>
    <row r="67" spans="1:8" ht="18" customHeight="1" x14ac:dyDescent="0.2">
      <c r="A67" s="135" t="s">
        <v>10</v>
      </c>
      <c r="B67" s="142">
        <v>9</v>
      </c>
      <c r="C67" s="143"/>
      <c r="D67" s="143"/>
      <c r="E67" s="144"/>
      <c r="F67" s="221"/>
      <c r="G67" s="222"/>
      <c r="H67" s="145"/>
    </row>
    <row r="68" spans="1:8" ht="18" customHeight="1" x14ac:dyDescent="0.2">
      <c r="A68" s="135" t="s">
        <v>10</v>
      </c>
      <c r="B68" s="142">
        <v>10</v>
      </c>
      <c r="C68" s="143"/>
      <c r="D68" s="143"/>
      <c r="E68" s="144"/>
      <c r="F68" s="221"/>
      <c r="G68" s="222"/>
      <c r="H68" s="145"/>
    </row>
    <row r="69" spans="1:8" ht="18" customHeight="1" x14ac:dyDescent="0.2">
      <c r="A69" s="135" t="s">
        <v>10</v>
      </c>
      <c r="B69" s="142">
        <v>11</v>
      </c>
      <c r="C69" s="143"/>
      <c r="D69" s="143"/>
      <c r="E69" s="144"/>
      <c r="F69" s="221"/>
      <c r="G69" s="222"/>
      <c r="H69" s="145"/>
    </row>
    <row r="70" spans="1:8" ht="18" customHeight="1" x14ac:dyDescent="0.2">
      <c r="A70" s="135" t="s">
        <v>10</v>
      </c>
      <c r="B70" s="142">
        <v>12</v>
      </c>
      <c r="C70" s="143"/>
      <c r="D70" s="143"/>
      <c r="E70" s="144"/>
      <c r="F70" s="221"/>
      <c r="G70" s="222"/>
      <c r="H70" s="145"/>
    </row>
    <row r="71" spans="1:8" ht="18" customHeight="1" x14ac:dyDescent="0.2">
      <c r="A71" s="135" t="s">
        <v>10</v>
      </c>
      <c r="B71" s="142">
        <v>13</v>
      </c>
      <c r="C71" s="143"/>
      <c r="D71" s="143"/>
      <c r="E71" s="144"/>
      <c r="F71" s="221"/>
      <c r="G71" s="222"/>
      <c r="H71" s="145"/>
    </row>
    <row r="72" spans="1:8" ht="18" customHeight="1" x14ac:dyDescent="0.2">
      <c r="A72" s="135" t="s">
        <v>10</v>
      </c>
      <c r="B72" s="142">
        <v>14</v>
      </c>
      <c r="C72" s="143"/>
      <c r="D72" s="143"/>
      <c r="E72" s="144"/>
      <c r="F72" s="221"/>
      <c r="G72" s="222"/>
      <c r="H72" s="145"/>
    </row>
    <row r="73" spans="1:8" ht="18" customHeight="1" x14ac:dyDescent="0.2">
      <c r="A73" s="135" t="s">
        <v>10</v>
      </c>
      <c r="B73" s="142">
        <v>15</v>
      </c>
      <c r="C73" s="143"/>
      <c r="D73" s="143"/>
      <c r="E73" s="144"/>
      <c r="F73" s="221"/>
      <c r="G73" s="222"/>
      <c r="H73" s="145"/>
    </row>
    <row r="74" spans="1:8" ht="18" customHeight="1" x14ac:dyDescent="0.2">
      <c r="A74" s="135" t="s">
        <v>10</v>
      </c>
      <c r="B74" s="142">
        <v>16</v>
      </c>
      <c r="C74" s="143"/>
      <c r="D74" s="143"/>
      <c r="E74" s="144"/>
      <c r="F74" s="221"/>
      <c r="G74" s="222"/>
      <c r="H74" s="145"/>
    </row>
    <row r="75" spans="1:8" ht="18" customHeight="1" x14ac:dyDescent="0.2">
      <c r="A75" s="135" t="s">
        <v>10</v>
      </c>
      <c r="B75" s="142">
        <v>17</v>
      </c>
      <c r="C75" s="143"/>
      <c r="D75" s="143"/>
      <c r="E75" s="144"/>
      <c r="F75" s="221"/>
      <c r="G75" s="222"/>
      <c r="H75" s="145"/>
    </row>
    <row r="76" spans="1:8" ht="18" customHeight="1" x14ac:dyDescent="0.2">
      <c r="A76" s="135" t="s">
        <v>10</v>
      </c>
      <c r="B76" s="142">
        <v>18</v>
      </c>
      <c r="C76" s="143"/>
      <c r="D76" s="143"/>
      <c r="E76" s="144"/>
      <c r="F76" s="221"/>
      <c r="G76" s="222"/>
      <c r="H76" s="145"/>
    </row>
    <row r="77" spans="1:8" ht="18" customHeight="1" x14ac:dyDescent="0.2">
      <c r="A77" s="135" t="s">
        <v>10</v>
      </c>
      <c r="B77" s="142">
        <v>19</v>
      </c>
      <c r="C77" s="143"/>
      <c r="D77" s="143"/>
      <c r="E77" s="144"/>
      <c r="F77" s="221"/>
      <c r="G77" s="222"/>
      <c r="H77" s="145"/>
    </row>
    <row r="78" spans="1:8" ht="18" customHeight="1" x14ac:dyDescent="0.2">
      <c r="A78" s="135" t="s">
        <v>10</v>
      </c>
      <c r="B78" s="142">
        <v>20</v>
      </c>
      <c r="C78" s="143"/>
      <c r="D78" s="143"/>
      <c r="E78" s="144"/>
      <c r="F78" s="221"/>
      <c r="G78" s="222"/>
      <c r="H78" s="145"/>
    </row>
    <row r="79" spans="1:8" ht="18" customHeight="1" thickBot="1" x14ac:dyDescent="0.25">
      <c r="A79" s="216" t="s">
        <v>103</v>
      </c>
      <c r="B79" s="217"/>
      <c r="C79" s="217"/>
      <c r="D79" s="217"/>
      <c r="E79" s="217"/>
      <c r="F79" s="217"/>
      <c r="G79" s="217"/>
      <c r="H79" s="153">
        <f>SUM(H59:H78)</f>
        <v>0</v>
      </c>
    </row>
    <row r="80" spans="1:8" ht="18" customHeight="1" thickTop="1" x14ac:dyDescent="0.2">
      <c r="C80" s="122"/>
      <c r="D80" s="122"/>
      <c r="E80" s="148"/>
      <c r="F80" s="148"/>
      <c r="G80" s="148"/>
      <c r="H80" s="149"/>
    </row>
    <row r="81" spans="1:8" ht="18" customHeight="1" x14ac:dyDescent="0.2">
      <c r="A81" s="150" t="s">
        <v>44</v>
      </c>
      <c r="B81" s="158" t="s">
        <v>58</v>
      </c>
      <c r="C81" s="151"/>
      <c r="D81" s="151"/>
      <c r="E81" s="151"/>
      <c r="F81" s="151"/>
      <c r="G81" s="151"/>
      <c r="H81" s="152"/>
    </row>
    <row r="82" spans="1:8" ht="18" customHeight="1" x14ac:dyDescent="0.2">
      <c r="A82" s="235" t="s">
        <v>9</v>
      </c>
      <c r="B82" s="237" t="s">
        <v>0</v>
      </c>
      <c r="C82" s="237" t="s">
        <v>1</v>
      </c>
      <c r="D82" s="237" t="s">
        <v>5</v>
      </c>
      <c r="E82" s="227" t="s">
        <v>2</v>
      </c>
      <c r="F82" s="228"/>
      <c r="G82" s="229"/>
      <c r="H82" s="224" t="s">
        <v>183</v>
      </c>
    </row>
    <row r="83" spans="1:8" ht="38.1" customHeight="1" x14ac:dyDescent="0.2">
      <c r="A83" s="236"/>
      <c r="B83" s="238"/>
      <c r="C83" s="238"/>
      <c r="D83" s="238"/>
      <c r="E83" s="174" t="s">
        <v>48</v>
      </c>
      <c r="F83" s="245" t="s">
        <v>196</v>
      </c>
      <c r="G83" s="246"/>
      <c r="H83" s="225"/>
    </row>
    <row r="84" spans="1:8" ht="18" customHeight="1" x14ac:dyDescent="0.2">
      <c r="A84" s="135" t="s">
        <v>10</v>
      </c>
      <c r="B84" s="136">
        <v>1</v>
      </c>
      <c r="C84" s="137"/>
      <c r="D84" s="137"/>
      <c r="E84" s="139"/>
      <c r="F84" s="221"/>
      <c r="G84" s="222"/>
      <c r="H84" s="140"/>
    </row>
    <row r="85" spans="1:8" ht="18" customHeight="1" x14ac:dyDescent="0.2">
      <c r="A85" s="135" t="s">
        <v>10</v>
      </c>
      <c r="B85" s="142">
        <v>2</v>
      </c>
      <c r="C85" s="143"/>
      <c r="D85" s="143"/>
      <c r="E85" s="144"/>
      <c r="F85" s="221"/>
      <c r="G85" s="222"/>
      <c r="H85" s="145"/>
    </row>
    <row r="86" spans="1:8" ht="18" customHeight="1" x14ac:dyDescent="0.2">
      <c r="A86" s="135" t="s">
        <v>10</v>
      </c>
      <c r="B86" s="142">
        <v>3</v>
      </c>
      <c r="C86" s="143"/>
      <c r="D86" s="143"/>
      <c r="E86" s="144"/>
      <c r="F86" s="221"/>
      <c r="G86" s="222"/>
      <c r="H86" s="145"/>
    </row>
    <row r="87" spans="1:8" ht="18" customHeight="1" x14ac:dyDescent="0.2">
      <c r="A87" s="135" t="s">
        <v>10</v>
      </c>
      <c r="B87" s="142">
        <v>4</v>
      </c>
      <c r="C87" s="143"/>
      <c r="D87" s="143"/>
      <c r="E87" s="146"/>
      <c r="F87" s="221"/>
      <c r="G87" s="222"/>
      <c r="H87" s="145"/>
    </row>
    <row r="88" spans="1:8" ht="18" customHeight="1" x14ac:dyDescent="0.2">
      <c r="A88" s="135" t="s">
        <v>10</v>
      </c>
      <c r="B88" s="142">
        <v>5</v>
      </c>
      <c r="C88" s="143"/>
      <c r="D88" s="143"/>
      <c r="E88" s="144"/>
      <c r="F88" s="221"/>
      <c r="G88" s="222"/>
      <c r="H88" s="145"/>
    </row>
    <row r="89" spans="1:8" ht="18" customHeight="1" x14ac:dyDescent="0.2">
      <c r="A89" s="135" t="s">
        <v>10</v>
      </c>
      <c r="B89" s="142">
        <v>6</v>
      </c>
      <c r="C89" s="143"/>
      <c r="D89" s="143"/>
      <c r="E89" s="144"/>
      <c r="F89" s="221"/>
      <c r="G89" s="222"/>
      <c r="H89" s="145"/>
    </row>
    <row r="90" spans="1:8" ht="18" customHeight="1" x14ac:dyDescent="0.2">
      <c r="A90" s="135" t="s">
        <v>10</v>
      </c>
      <c r="B90" s="142">
        <v>7</v>
      </c>
      <c r="C90" s="143"/>
      <c r="D90" s="143"/>
      <c r="E90" s="144"/>
      <c r="F90" s="221"/>
      <c r="G90" s="222"/>
      <c r="H90" s="145"/>
    </row>
    <row r="91" spans="1:8" ht="18" customHeight="1" x14ac:dyDescent="0.2">
      <c r="A91" s="135" t="s">
        <v>10</v>
      </c>
      <c r="B91" s="142">
        <v>8</v>
      </c>
      <c r="C91" s="143"/>
      <c r="D91" s="143"/>
      <c r="E91" s="144"/>
      <c r="F91" s="221"/>
      <c r="G91" s="222"/>
      <c r="H91" s="145"/>
    </row>
    <row r="92" spans="1:8" ht="18" customHeight="1" x14ac:dyDescent="0.2">
      <c r="A92" s="135" t="s">
        <v>10</v>
      </c>
      <c r="B92" s="142">
        <v>9</v>
      </c>
      <c r="C92" s="143"/>
      <c r="D92" s="143"/>
      <c r="E92" s="144"/>
      <c r="F92" s="221"/>
      <c r="G92" s="222"/>
      <c r="H92" s="145"/>
    </row>
    <row r="93" spans="1:8" ht="18" customHeight="1" x14ac:dyDescent="0.2">
      <c r="A93" s="135" t="s">
        <v>10</v>
      </c>
      <c r="B93" s="142">
        <v>10</v>
      </c>
      <c r="C93" s="143"/>
      <c r="D93" s="143"/>
      <c r="E93" s="144"/>
      <c r="F93" s="221"/>
      <c r="G93" s="222"/>
      <c r="H93" s="145"/>
    </row>
    <row r="94" spans="1:8" ht="18" customHeight="1" x14ac:dyDescent="0.2">
      <c r="A94" s="135" t="s">
        <v>10</v>
      </c>
      <c r="B94" s="142">
        <v>11</v>
      </c>
      <c r="C94" s="143"/>
      <c r="D94" s="143"/>
      <c r="E94" s="144"/>
      <c r="F94" s="221"/>
      <c r="G94" s="222"/>
      <c r="H94" s="145"/>
    </row>
    <row r="95" spans="1:8" ht="18" customHeight="1" x14ac:dyDescent="0.2">
      <c r="A95" s="135" t="s">
        <v>10</v>
      </c>
      <c r="B95" s="142">
        <v>12</v>
      </c>
      <c r="C95" s="143"/>
      <c r="D95" s="143"/>
      <c r="E95" s="144"/>
      <c r="F95" s="221"/>
      <c r="G95" s="222"/>
      <c r="H95" s="145"/>
    </row>
    <row r="96" spans="1:8" ht="18" customHeight="1" x14ac:dyDescent="0.2">
      <c r="A96" s="135" t="s">
        <v>10</v>
      </c>
      <c r="B96" s="142">
        <v>13</v>
      </c>
      <c r="C96" s="143"/>
      <c r="D96" s="143"/>
      <c r="E96" s="144"/>
      <c r="F96" s="221"/>
      <c r="G96" s="222"/>
      <c r="H96" s="145"/>
    </row>
    <row r="97" spans="1:8" ht="18" customHeight="1" x14ac:dyDescent="0.2">
      <c r="A97" s="135" t="s">
        <v>10</v>
      </c>
      <c r="B97" s="142">
        <v>14</v>
      </c>
      <c r="C97" s="143"/>
      <c r="D97" s="143"/>
      <c r="E97" s="144"/>
      <c r="F97" s="221"/>
      <c r="G97" s="222"/>
      <c r="H97" s="145"/>
    </row>
    <row r="98" spans="1:8" ht="18" customHeight="1" x14ac:dyDescent="0.2">
      <c r="A98" s="135" t="s">
        <v>10</v>
      </c>
      <c r="B98" s="142">
        <v>15</v>
      </c>
      <c r="C98" s="143"/>
      <c r="D98" s="143"/>
      <c r="E98" s="144"/>
      <c r="F98" s="221"/>
      <c r="G98" s="222"/>
      <c r="H98" s="145"/>
    </row>
    <row r="99" spans="1:8" ht="18" customHeight="1" x14ac:dyDescent="0.2">
      <c r="A99" s="135" t="s">
        <v>10</v>
      </c>
      <c r="B99" s="142">
        <v>16</v>
      </c>
      <c r="C99" s="143"/>
      <c r="D99" s="143"/>
      <c r="E99" s="144"/>
      <c r="F99" s="221"/>
      <c r="G99" s="222"/>
      <c r="H99" s="145"/>
    </row>
    <row r="100" spans="1:8" ht="18" customHeight="1" x14ac:dyDescent="0.2">
      <c r="A100" s="135" t="s">
        <v>10</v>
      </c>
      <c r="B100" s="142">
        <v>17</v>
      </c>
      <c r="C100" s="143"/>
      <c r="D100" s="143"/>
      <c r="E100" s="144"/>
      <c r="F100" s="221"/>
      <c r="G100" s="222"/>
      <c r="H100" s="145"/>
    </row>
    <row r="101" spans="1:8" ht="18" customHeight="1" x14ac:dyDescent="0.2">
      <c r="A101" s="135" t="s">
        <v>10</v>
      </c>
      <c r="B101" s="142">
        <v>18</v>
      </c>
      <c r="C101" s="143"/>
      <c r="D101" s="143"/>
      <c r="E101" s="144"/>
      <c r="F101" s="221"/>
      <c r="G101" s="222"/>
      <c r="H101" s="145"/>
    </row>
    <row r="102" spans="1:8" ht="18" customHeight="1" x14ac:dyDescent="0.2">
      <c r="A102" s="135" t="s">
        <v>10</v>
      </c>
      <c r="B102" s="142">
        <v>19</v>
      </c>
      <c r="C102" s="143"/>
      <c r="D102" s="143"/>
      <c r="E102" s="144"/>
      <c r="F102" s="221"/>
      <c r="G102" s="222"/>
      <c r="H102" s="145"/>
    </row>
    <row r="103" spans="1:8" ht="18" customHeight="1" x14ac:dyDescent="0.2">
      <c r="A103" s="135" t="s">
        <v>10</v>
      </c>
      <c r="B103" s="142">
        <v>20</v>
      </c>
      <c r="C103" s="143"/>
      <c r="D103" s="143"/>
      <c r="E103" s="144"/>
      <c r="F103" s="221"/>
      <c r="G103" s="222"/>
      <c r="H103" s="145"/>
    </row>
    <row r="104" spans="1:8" ht="18" customHeight="1" thickBot="1" x14ac:dyDescent="0.25">
      <c r="A104" s="216" t="s">
        <v>104</v>
      </c>
      <c r="B104" s="217"/>
      <c r="C104" s="217"/>
      <c r="D104" s="217"/>
      <c r="E104" s="217"/>
      <c r="F104" s="217"/>
      <c r="G104" s="217"/>
      <c r="H104" s="153">
        <f>SUM(H84:H103)</f>
        <v>0</v>
      </c>
    </row>
    <row r="105" spans="1:8" ht="18" customHeight="1" thickTop="1" x14ac:dyDescent="0.2">
      <c r="A105" s="215"/>
      <c r="B105" s="215"/>
      <c r="C105" s="215"/>
      <c r="D105" s="215"/>
      <c r="E105" s="215"/>
      <c r="F105" s="156"/>
      <c r="G105" s="172"/>
      <c r="H105" s="126"/>
    </row>
    <row r="106" spans="1:8" ht="18" customHeight="1" x14ac:dyDescent="0.2">
      <c r="A106" s="150" t="s">
        <v>44</v>
      </c>
      <c r="B106" s="158" t="s">
        <v>59</v>
      </c>
      <c r="C106" s="151"/>
      <c r="D106" s="151"/>
      <c r="E106" s="159"/>
      <c r="F106" s="159"/>
      <c r="G106" s="159"/>
      <c r="H106" s="152"/>
    </row>
    <row r="107" spans="1:8" ht="18" customHeight="1" x14ac:dyDescent="0.2">
      <c r="A107" s="235" t="s">
        <v>9</v>
      </c>
      <c r="B107" s="237" t="s">
        <v>0</v>
      </c>
      <c r="C107" s="237" t="s">
        <v>1</v>
      </c>
      <c r="D107" s="237" t="s">
        <v>5</v>
      </c>
      <c r="E107" s="227" t="s">
        <v>2</v>
      </c>
      <c r="F107" s="228"/>
      <c r="G107" s="229"/>
      <c r="H107" s="224" t="s">
        <v>183</v>
      </c>
    </row>
    <row r="108" spans="1:8" ht="18" customHeight="1" x14ac:dyDescent="0.2">
      <c r="A108" s="236"/>
      <c r="B108" s="238"/>
      <c r="C108" s="238"/>
      <c r="D108" s="238"/>
      <c r="E108" s="166" t="s">
        <v>72</v>
      </c>
      <c r="F108" s="166" t="s">
        <v>204</v>
      </c>
      <c r="G108" s="132" t="s">
        <v>71</v>
      </c>
      <c r="H108" s="225"/>
    </row>
    <row r="109" spans="1:8" ht="18" customHeight="1" x14ac:dyDescent="0.2">
      <c r="A109" s="135" t="s">
        <v>10</v>
      </c>
      <c r="B109" s="136">
        <v>1</v>
      </c>
      <c r="C109" s="137"/>
      <c r="D109" s="138"/>
      <c r="E109" s="161"/>
      <c r="F109" s="161"/>
      <c r="G109" s="161"/>
      <c r="H109" s="140"/>
    </row>
    <row r="110" spans="1:8" ht="18" customHeight="1" x14ac:dyDescent="0.2">
      <c r="A110" s="135" t="s">
        <v>10</v>
      </c>
      <c r="B110" s="142">
        <v>2</v>
      </c>
      <c r="C110" s="143"/>
      <c r="D110" s="143"/>
      <c r="E110" s="162"/>
      <c r="F110" s="162"/>
      <c r="G110" s="162"/>
      <c r="H110" s="145"/>
    </row>
    <row r="111" spans="1:8" ht="18" customHeight="1" x14ac:dyDescent="0.2">
      <c r="A111" s="135" t="s">
        <v>10</v>
      </c>
      <c r="B111" s="142">
        <v>3</v>
      </c>
      <c r="C111" s="143"/>
      <c r="D111" s="143"/>
      <c r="E111" s="162"/>
      <c r="F111" s="162"/>
      <c r="G111" s="162"/>
      <c r="H111" s="145"/>
    </row>
    <row r="112" spans="1:8" ht="18" customHeight="1" x14ac:dyDescent="0.2">
      <c r="A112" s="135" t="s">
        <v>10</v>
      </c>
      <c r="B112" s="142">
        <v>4</v>
      </c>
      <c r="C112" s="143"/>
      <c r="D112" s="143"/>
      <c r="E112" s="163"/>
      <c r="F112" s="163"/>
      <c r="G112" s="163"/>
      <c r="H112" s="145"/>
    </row>
    <row r="113" spans="1:8" ht="18" customHeight="1" x14ac:dyDescent="0.2">
      <c r="A113" s="135" t="s">
        <v>10</v>
      </c>
      <c r="B113" s="142">
        <v>5</v>
      </c>
      <c r="C113" s="143"/>
      <c r="D113" s="143"/>
      <c r="E113" s="162"/>
      <c r="F113" s="162"/>
      <c r="G113" s="162"/>
      <c r="H113" s="145"/>
    </row>
    <row r="114" spans="1:8" ht="18" customHeight="1" x14ac:dyDescent="0.2">
      <c r="A114" s="135" t="s">
        <v>10</v>
      </c>
      <c r="B114" s="142">
        <v>6</v>
      </c>
      <c r="C114" s="143"/>
      <c r="D114" s="143"/>
      <c r="E114" s="162"/>
      <c r="F114" s="162"/>
      <c r="G114" s="162"/>
      <c r="H114" s="145"/>
    </row>
    <row r="115" spans="1:8" ht="18" customHeight="1" x14ac:dyDescent="0.2">
      <c r="A115" s="135" t="s">
        <v>10</v>
      </c>
      <c r="B115" s="142">
        <v>7</v>
      </c>
      <c r="C115" s="143"/>
      <c r="D115" s="143"/>
      <c r="E115" s="162"/>
      <c r="F115" s="162"/>
      <c r="G115" s="162"/>
      <c r="H115" s="145"/>
    </row>
    <row r="116" spans="1:8" ht="18" customHeight="1" x14ac:dyDescent="0.2">
      <c r="A116" s="135" t="s">
        <v>10</v>
      </c>
      <c r="B116" s="142">
        <v>8</v>
      </c>
      <c r="C116" s="143"/>
      <c r="D116" s="143"/>
      <c r="E116" s="162"/>
      <c r="F116" s="162"/>
      <c r="G116" s="162"/>
      <c r="H116" s="145"/>
    </row>
    <row r="117" spans="1:8" ht="18" customHeight="1" x14ac:dyDescent="0.2">
      <c r="A117" s="135" t="s">
        <v>10</v>
      </c>
      <c r="B117" s="142">
        <v>9</v>
      </c>
      <c r="C117" s="143"/>
      <c r="D117" s="143"/>
      <c r="E117" s="162"/>
      <c r="F117" s="162"/>
      <c r="G117" s="162"/>
      <c r="H117" s="145"/>
    </row>
    <row r="118" spans="1:8" ht="18" customHeight="1" x14ac:dyDescent="0.2">
      <c r="A118" s="135" t="s">
        <v>10</v>
      </c>
      <c r="B118" s="142">
        <v>10</v>
      </c>
      <c r="C118" s="143"/>
      <c r="D118" s="143"/>
      <c r="E118" s="162"/>
      <c r="F118" s="162"/>
      <c r="G118" s="162"/>
      <c r="H118" s="145"/>
    </row>
    <row r="119" spans="1:8" ht="18" customHeight="1" x14ac:dyDescent="0.2">
      <c r="A119" s="135" t="s">
        <v>10</v>
      </c>
      <c r="B119" s="142">
        <v>11</v>
      </c>
      <c r="C119" s="143"/>
      <c r="D119" s="143"/>
      <c r="E119" s="162"/>
      <c r="F119" s="162"/>
      <c r="G119" s="162"/>
      <c r="H119" s="145"/>
    </row>
    <row r="120" spans="1:8" ht="18" customHeight="1" x14ac:dyDescent="0.2">
      <c r="A120" s="135" t="s">
        <v>10</v>
      </c>
      <c r="B120" s="142">
        <v>12</v>
      </c>
      <c r="C120" s="143"/>
      <c r="D120" s="143"/>
      <c r="E120" s="162"/>
      <c r="F120" s="162"/>
      <c r="G120" s="162"/>
      <c r="H120" s="145"/>
    </row>
    <row r="121" spans="1:8" ht="18" customHeight="1" x14ac:dyDescent="0.2">
      <c r="A121" s="135" t="s">
        <v>10</v>
      </c>
      <c r="B121" s="142">
        <v>13</v>
      </c>
      <c r="C121" s="143"/>
      <c r="D121" s="143"/>
      <c r="E121" s="162"/>
      <c r="F121" s="162"/>
      <c r="G121" s="162"/>
      <c r="H121" s="145"/>
    </row>
    <row r="122" spans="1:8" ht="18" customHeight="1" x14ac:dyDescent="0.2">
      <c r="A122" s="135" t="s">
        <v>10</v>
      </c>
      <c r="B122" s="142">
        <v>14</v>
      </c>
      <c r="C122" s="143"/>
      <c r="D122" s="143"/>
      <c r="E122" s="162"/>
      <c r="F122" s="162"/>
      <c r="G122" s="162"/>
      <c r="H122" s="145"/>
    </row>
    <row r="123" spans="1:8" ht="18" customHeight="1" x14ac:dyDescent="0.2">
      <c r="A123" s="135" t="s">
        <v>10</v>
      </c>
      <c r="B123" s="142">
        <v>15</v>
      </c>
      <c r="C123" s="143"/>
      <c r="D123" s="143"/>
      <c r="E123" s="162"/>
      <c r="F123" s="162"/>
      <c r="G123" s="162"/>
      <c r="H123" s="145"/>
    </row>
    <row r="124" spans="1:8" ht="18" customHeight="1" x14ac:dyDescent="0.2">
      <c r="A124" s="135" t="s">
        <v>10</v>
      </c>
      <c r="B124" s="142">
        <v>16</v>
      </c>
      <c r="C124" s="143"/>
      <c r="D124" s="143"/>
      <c r="E124" s="162"/>
      <c r="F124" s="162"/>
      <c r="G124" s="162"/>
      <c r="H124" s="145"/>
    </row>
    <row r="125" spans="1:8" ht="18" customHeight="1" x14ac:dyDescent="0.2">
      <c r="A125" s="135" t="s">
        <v>10</v>
      </c>
      <c r="B125" s="142">
        <v>17</v>
      </c>
      <c r="C125" s="143"/>
      <c r="D125" s="143"/>
      <c r="E125" s="162"/>
      <c r="F125" s="162"/>
      <c r="G125" s="162"/>
      <c r="H125" s="145"/>
    </row>
    <row r="126" spans="1:8" ht="18" customHeight="1" x14ac:dyDescent="0.2">
      <c r="A126" s="135" t="s">
        <v>10</v>
      </c>
      <c r="B126" s="142">
        <v>18</v>
      </c>
      <c r="C126" s="143"/>
      <c r="D126" s="143"/>
      <c r="E126" s="162"/>
      <c r="F126" s="162"/>
      <c r="G126" s="162"/>
      <c r="H126" s="145"/>
    </row>
    <row r="127" spans="1:8" ht="18" customHeight="1" x14ac:dyDescent="0.2">
      <c r="A127" s="135" t="s">
        <v>10</v>
      </c>
      <c r="B127" s="142">
        <v>19</v>
      </c>
      <c r="C127" s="143"/>
      <c r="D127" s="143"/>
      <c r="E127" s="162"/>
      <c r="F127" s="162"/>
      <c r="G127" s="162"/>
      <c r="H127" s="145"/>
    </row>
    <row r="128" spans="1:8" ht="18" customHeight="1" x14ac:dyDescent="0.2">
      <c r="A128" s="135" t="s">
        <v>10</v>
      </c>
      <c r="B128" s="142">
        <v>20</v>
      </c>
      <c r="C128" s="143"/>
      <c r="D128" s="143"/>
      <c r="E128" s="162"/>
      <c r="F128" s="162"/>
      <c r="G128" s="162"/>
      <c r="H128" s="145"/>
    </row>
    <row r="129" spans="1:8" ht="18" customHeight="1" thickBot="1" x14ac:dyDescent="0.25">
      <c r="A129" s="216" t="s">
        <v>105</v>
      </c>
      <c r="B129" s="217"/>
      <c r="C129" s="217"/>
      <c r="D129" s="217"/>
      <c r="E129" s="217"/>
      <c r="F129" s="217"/>
      <c r="G129" s="217"/>
      <c r="H129" s="153">
        <f>SUM(H109:H128)</f>
        <v>0</v>
      </c>
    </row>
    <row r="130" spans="1:8" ht="18" customHeight="1" thickTop="1" x14ac:dyDescent="0.2">
      <c r="C130" s="122"/>
      <c r="D130" s="122"/>
      <c r="E130" s="171"/>
      <c r="F130" s="171"/>
      <c r="G130" s="171"/>
      <c r="H130" s="149"/>
    </row>
    <row r="131" spans="1:8" ht="18" customHeight="1" x14ac:dyDescent="0.2">
      <c r="A131" s="150" t="s">
        <v>44</v>
      </c>
      <c r="B131" s="158" t="s">
        <v>65</v>
      </c>
      <c r="C131" s="151"/>
      <c r="D131" s="151"/>
      <c r="E131" s="151"/>
      <c r="F131" s="151"/>
      <c r="G131" s="151"/>
      <c r="H131" s="152"/>
    </row>
    <row r="132" spans="1:8" ht="18" customHeight="1" x14ac:dyDescent="0.2">
      <c r="A132" s="131" t="s">
        <v>9</v>
      </c>
      <c r="B132" s="132" t="s">
        <v>0</v>
      </c>
      <c r="C132" s="132" t="s">
        <v>1</v>
      </c>
      <c r="D132" s="132" t="s">
        <v>5</v>
      </c>
      <c r="E132" s="227" t="s">
        <v>2</v>
      </c>
      <c r="F132" s="228"/>
      <c r="G132" s="229"/>
      <c r="H132" s="133" t="s">
        <v>183</v>
      </c>
    </row>
    <row r="133" spans="1:8" ht="18" customHeight="1" x14ac:dyDescent="0.2">
      <c r="A133" s="135" t="s">
        <v>10</v>
      </c>
      <c r="B133" s="136">
        <v>1</v>
      </c>
      <c r="C133" s="137"/>
      <c r="D133" s="138"/>
      <c r="E133" s="221"/>
      <c r="F133" s="247"/>
      <c r="G133" s="222"/>
      <c r="H133" s="140"/>
    </row>
    <row r="134" spans="1:8" ht="18" customHeight="1" x14ac:dyDescent="0.2">
      <c r="A134" s="135" t="s">
        <v>10</v>
      </c>
      <c r="B134" s="142">
        <v>2</v>
      </c>
      <c r="C134" s="143"/>
      <c r="D134" s="143"/>
      <c r="E134" s="221"/>
      <c r="F134" s="247"/>
      <c r="G134" s="222"/>
      <c r="H134" s="145"/>
    </row>
    <row r="135" spans="1:8" ht="18" customHeight="1" x14ac:dyDescent="0.2">
      <c r="A135" s="135" t="s">
        <v>10</v>
      </c>
      <c r="B135" s="142">
        <v>3</v>
      </c>
      <c r="C135" s="143"/>
      <c r="D135" s="143"/>
      <c r="E135" s="221"/>
      <c r="F135" s="247"/>
      <c r="G135" s="222"/>
      <c r="H135" s="145"/>
    </row>
    <row r="136" spans="1:8" ht="18" customHeight="1" x14ac:dyDescent="0.2">
      <c r="A136" s="135" t="s">
        <v>10</v>
      </c>
      <c r="B136" s="142">
        <v>4</v>
      </c>
      <c r="C136" s="143"/>
      <c r="D136" s="143"/>
      <c r="E136" s="221"/>
      <c r="F136" s="247"/>
      <c r="G136" s="222"/>
      <c r="H136" s="145"/>
    </row>
    <row r="137" spans="1:8" ht="18" customHeight="1" x14ac:dyDescent="0.2">
      <c r="A137" s="135" t="s">
        <v>10</v>
      </c>
      <c r="B137" s="142">
        <v>5</v>
      </c>
      <c r="C137" s="143"/>
      <c r="D137" s="143"/>
      <c r="E137" s="221"/>
      <c r="F137" s="247"/>
      <c r="G137" s="222"/>
      <c r="H137" s="145"/>
    </row>
    <row r="138" spans="1:8" ht="18" customHeight="1" x14ac:dyDescent="0.2">
      <c r="A138" s="135" t="s">
        <v>10</v>
      </c>
      <c r="B138" s="142">
        <v>6</v>
      </c>
      <c r="C138" s="143"/>
      <c r="D138" s="143"/>
      <c r="E138" s="221"/>
      <c r="F138" s="247"/>
      <c r="G138" s="222"/>
      <c r="H138" s="145"/>
    </row>
    <row r="139" spans="1:8" ht="18" customHeight="1" x14ac:dyDescent="0.2">
      <c r="A139" s="135" t="s">
        <v>10</v>
      </c>
      <c r="B139" s="142">
        <v>7</v>
      </c>
      <c r="C139" s="143"/>
      <c r="D139" s="143"/>
      <c r="E139" s="221"/>
      <c r="F139" s="247"/>
      <c r="G139" s="222"/>
      <c r="H139" s="145"/>
    </row>
    <row r="140" spans="1:8" ht="18" customHeight="1" x14ac:dyDescent="0.2">
      <c r="A140" s="135" t="s">
        <v>10</v>
      </c>
      <c r="B140" s="142">
        <v>8</v>
      </c>
      <c r="C140" s="143"/>
      <c r="D140" s="143"/>
      <c r="E140" s="221"/>
      <c r="F140" s="247"/>
      <c r="G140" s="222"/>
      <c r="H140" s="145"/>
    </row>
    <row r="141" spans="1:8" ht="18" customHeight="1" x14ac:dyDescent="0.2">
      <c r="A141" s="135" t="s">
        <v>10</v>
      </c>
      <c r="B141" s="142">
        <v>9</v>
      </c>
      <c r="C141" s="143"/>
      <c r="D141" s="143"/>
      <c r="E141" s="221"/>
      <c r="F141" s="247"/>
      <c r="G141" s="222"/>
      <c r="H141" s="145"/>
    </row>
    <row r="142" spans="1:8" ht="18" customHeight="1" x14ac:dyDescent="0.2">
      <c r="A142" s="135" t="s">
        <v>10</v>
      </c>
      <c r="B142" s="142">
        <v>10</v>
      </c>
      <c r="C142" s="143"/>
      <c r="D142" s="143"/>
      <c r="E142" s="221"/>
      <c r="F142" s="247"/>
      <c r="G142" s="222"/>
      <c r="H142" s="145"/>
    </row>
    <row r="143" spans="1:8" ht="18" customHeight="1" x14ac:dyDescent="0.2">
      <c r="A143" s="135" t="s">
        <v>10</v>
      </c>
      <c r="B143" s="142">
        <v>11</v>
      </c>
      <c r="C143" s="143"/>
      <c r="D143" s="143"/>
      <c r="E143" s="221"/>
      <c r="F143" s="247"/>
      <c r="G143" s="222"/>
      <c r="H143" s="145"/>
    </row>
    <row r="144" spans="1:8" ht="18" customHeight="1" x14ac:dyDescent="0.2">
      <c r="A144" s="135" t="s">
        <v>10</v>
      </c>
      <c r="B144" s="142">
        <v>12</v>
      </c>
      <c r="C144" s="143"/>
      <c r="D144" s="143"/>
      <c r="E144" s="221"/>
      <c r="F144" s="247"/>
      <c r="G144" s="222"/>
      <c r="H144" s="145"/>
    </row>
    <row r="145" spans="1:8" ht="18" customHeight="1" x14ac:dyDescent="0.2">
      <c r="A145" s="135" t="s">
        <v>10</v>
      </c>
      <c r="B145" s="142">
        <v>13</v>
      </c>
      <c r="C145" s="143"/>
      <c r="D145" s="143"/>
      <c r="E145" s="221"/>
      <c r="F145" s="247"/>
      <c r="G145" s="222"/>
      <c r="H145" s="145"/>
    </row>
    <row r="146" spans="1:8" ht="18" customHeight="1" x14ac:dyDescent="0.2">
      <c r="A146" s="135" t="s">
        <v>10</v>
      </c>
      <c r="B146" s="142">
        <v>14</v>
      </c>
      <c r="C146" s="143"/>
      <c r="D146" s="143"/>
      <c r="E146" s="221"/>
      <c r="F146" s="247"/>
      <c r="G146" s="222"/>
      <c r="H146" s="145"/>
    </row>
    <row r="147" spans="1:8" ht="18" customHeight="1" x14ac:dyDescent="0.2">
      <c r="A147" s="135" t="s">
        <v>10</v>
      </c>
      <c r="B147" s="142">
        <v>15</v>
      </c>
      <c r="C147" s="143"/>
      <c r="D147" s="143"/>
      <c r="E147" s="221"/>
      <c r="F147" s="247"/>
      <c r="G147" s="222"/>
      <c r="H147" s="145"/>
    </row>
    <row r="148" spans="1:8" ht="18" customHeight="1" x14ac:dyDescent="0.2">
      <c r="A148" s="135" t="s">
        <v>10</v>
      </c>
      <c r="B148" s="142">
        <v>16</v>
      </c>
      <c r="C148" s="143"/>
      <c r="D148" s="143"/>
      <c r="E148" s="221"/>
      <c r="F148" s="247"/>
      <c r="G148" s="222"/>
      <c r="H148" s="145"/>
    </row>
    <row r="149" spans="1:8" ht="18" customHeight="1" x14ac:dyDescent="0.2">
      <c r="A149" s="135" t="s">
        <v>10</v>
      </c>
      <c r="B149" s="142">
        <v>17</v>
      </c>
      <c r="C149" s="143"/>
      <c r="D149" s="143"/>
      <c r="E149" s="221"/>
      <c r="F149" s="247"/>
      <c r="G149" s="222"/>
      <c r="H149" s="145"/>
    </row>
    <row r="150" spans="1:8" ht="18" customHeight="1" x14ac:dyDescent="0.2">
      <c r="A150" s="135" t="s">
        <v>10</v>
      </c>
      <c r="B150" s="142">
        <v>18</v>
      </c>
      <c r="C150" s="143"/>
      <c r="D150" s="143"/>
      <c r="E150" s="221"/>
      <c r="F150" s="247"/>
      <c r="G150" s="222"/>
      <c r="H150" s="145"/>
    </row>
    <row r="151" spans="1:8" ht="18" customHeight="1" x14ac:dyDescent="0.2">
      <c r="A151" s="135" t="s">
        <v>10</v>
      </c>
      <c r="B151" s="142">
        <v>19</v>
      </c>
      <c r="C151" s="143"/>
      <c r="D151" s="143"/>
      <c r="E151" s="221"/>
      <c r="F151" s="247"/>
      <c r="G151" s="222"/>
      <c r="H151" s="145"/>
    </row>
    <row r="152" spans="1:8" ht="18" customHeight="1" x14ac:dyDescent="0.2">
      <c r="A152" s="135" t="s">
        <v>10</v>
      </c>
      <c r="B152" s="142">
        <v>20</v>
      </c>
      <c r="C152" s="143"/>
      <c r="D152" s="143"/>
      <c r="E152" s="221"/>
      <c r="F152" s="247"/>
      <c r="G152" s="222"/>
      <c r="H152" s="145"/>
    </row>
    <row r="153" spans="1:8" ht="18" customHeight="1" thickBot="1" x14ac:dyDescent="0.25">
      <c r="A153" s="216" t="s">
        <v>106</v>
      </c>
      <c r="B153" s="217"/>
      <c r="C153" s="217"/>
      <c r="D153" s="217"/>
      <c r="E153" s="217"/>
      <c r="F153" s="217"/>
      <c r="G153" s="217"/>
      <c r="H153" s="153">
        <f>SUM(H133:H152)</f>
        <v>0</v>
      </c>
    </row>
    <row r="154" spans="1:8" ht="18" customHeight="1" thickTop="1" x14ac:dyDescent="0.2">
      <c r="C154" s="122"/>
      <c r="D154" s="122"/>
      <c r="E154" s="148"/>
      <c r="F154" s="148"/>
      <c r="G154" s="148"/>
      <c r="H154" s="149"/>
    </row>
    <row r="155" spans="1:8" ht="18" customHeight="1" x14ac:dyDescent="0.2">
      <c r="A155" s="150" t="s">
        <v>44</v>
      </c>
      <c r="B155" s="158" t="s">
        <v>129</v>
      </c>
      <c r="C155" s="151"/>
      <c r="D155" s="151"/>
      <c r="E155" s="159"/>
      <c r="F155" s="159"/>
      <c r="G155" s="159"/>
      <c r="H155" s="152"/>
    </row>
    <row r="156" spans="1:8" ht="18" customHeight="1" x14ac:dyDescent="0.2">
      <c r="A156" s="235" t="s">
        <v>9</v>
      </c>
      <c r="B156" s="237" t="s">
        <v>0</v>
      </c>
      <c r="C156" s="237" t="s">
        <v>1</v>
      </c>
      <c r="D156" s="237" t="s">
        <v>5</v>
      </c>
      <c r="E156" s="227" t="s">
        <v>2</v>
      </c>
      <c r="F156" s="228"/>
      <c r="G156" s="229"/>
      <c r="H156" s="224" t="s">
        <v>183</v>
      </c>
    </row>
    <row r="157" spans="1:8" ht="18" customHeight="1" x14ac:dyDescent="0.2">
      <c r="A157" s="236"/>
      <c r="B157" s="238"/>
      <c r="C157" s="238"/>
      <c r="D157" s="238"/>
      <c r="E157" s="227" t="s">
        <v>49</v>
      </c>
      <c r="F157" s="229"/>
      <c r="G157" s="132" t="s">
        <v>50</v>
      </c>
      <c r="H157" s="225"/>
    </row>
    <row r="158" spans="1:8" ht="18" customHeight="1" x14ac:dyDescent="0.2">
      <c r="A158" s="135" t="s">
        <v>10</v>
      </c>
      <c r="B158" s="136">
        <v>1</v>
      </c>
      <c r="C158" s="137"/>
      <c r="D158" s="138"/>
      <c r="E158" s="221"/>
      <c r="F158" s="222"/>
      <c r="G158" s="161"/>
      <c r="H158" s="140"/>
    </row>
    <row r="159" spans="1:8" ht="18" customHeight="1" x14ac:dyDescent="0.2">
      <c r="A159" s="135" t="s">
        <v>10</v>
      </c>
      <c r="B159" s="142">
        <v>2</v>
      </c>
      <c r="C159" s="143"/>
      <c r="D159" s="143"/>
      <c r="E159" s="221"/>
      <c r="F159" s="222"/>
      <c r="G159" s="162"/>
      <c r="H159" s="145"/>
    </row>
    <row r="160" spans="1:8" ht="18" customHeight="1" x14ac:dyDescent="0.2">
      <c r="A160" s="135" t="s">
        <v>10</v>
      </c>
      <c r="B160" s="142">
        <v>3</v>
      </c>
      <c r="C160" s="143"/>
      <c r="D160" s="143"/>
      <c r="E160" s="221"/>
      <c r="F160" s="222"/>
      <c r="G160" s="162"/>
      <c r="H160" s="145"/>
    </row>
    <row r="161" spans="1:8" ht="18" customHeight="1" x14ac:dyDescent="0.2">
      <c r="A161" s="135" t="s">
        <v>10</v>
      </c>
      <c r="B161" s="142">
        <v>4</v>
      </c>
      <c r="C161" s="143"/>
      <c r="D161" s="143"/>
      <c r="E161" s="221"/>
      <c r="F161" s="222"/>
      <c r="G161" s="163"/>
      <c r="H161" s="145"/>
    </row>
    <row r="162" spans="1:8" ht="18" customHeight="1" x14ac:dyDescent="0.2">
      <c r="A162" s="135" t="s">
        <v>10</v>
      </c>
      <c r="B162" s="142">
        <v>5</v>
      </c>
      <c r="C162" s="143"/>
      <c r="D162" s="143"/>
      <c r="E162" s="221"/>
      <c r="F162" s="222"/>
      <c r="G162" s="162"/>
      <c r="H162" s="145"/>
    </row>
    <row r="163" spans="1:8" ht="18" customHeight="1" x14ac:dyDescent="0.2">
      <c r="A163" s="135" t="s">
        <v>10</v>
      </c>
      <c r="B163" s="142">
        <v>6</v>
      </c>
      <c r="C163" s="143"/>
      <c r="D163" s="143"/>
      <c r="E163" s="221"/>
      <c r="F163" s="222"/>
      <c r="G163" s="162"/>
      <c r="H163" s="145"/>
    </row>
    <row r="164" spans="1:8" ht="18" customHeight="1" x14ac:dyDescent="0.2">
      <c r="A164" s="135" t="s">
        <v>10</v>
      </c>
      <c r="B164" s="142">
        <v>7</v>
      </c>
      <c r="C164" s="143"/>
      <c r="D164" s="143"/>
      <c r="E164" s="221"/>
      <c r="F164" s="222"/>
      <c r="G164" s="162"/>
      <c r="H164" s="145"/>
    </row>
    <row r="165" spans="1:8" ht="18" customHeight="1" x14ac:dyDescent="0.2">
      <c r="A165" s="135" t="s">
        <v>10</v>
      </c>
      <c r="B165" s="142">
        <v>8</v>
      </c>
      <c r="C165" s="143"/>
      <c r="D165" s="143"/>
      <c r="E165" s="221"/>
      <c r="F165" s="222"/>
      <c r="G165" s="162"/>
      <c r="H165" s="145"/>
    </row>
    <row r="166" spans="1:8" ht="18" customHeight="1" x14ac:dyDescent="0.2">
      <c r="A166" s="135" t="s">
        <v>10</v>
      </c>
      <c r="B166" s="142">
        <v>9</v>
      </c>
      <c r="C166" s="143"/>
      <c r="D166" s="143"/>
      <c r="E166" s="221"/>
      <c r="F166" s="222"/>
      <c r="G166" s="162"/>
      <c r="H166" s="145"/>
    </row>
    <row r="167" spans="1:8" ht="18" customHeight="1" x14ac:dyDescent="0.2">
      <c r="A167" s="135" t="s">
        <v>10</v>
      </c>
      <c r="B167" s="142">
        <v>10</v>
      </c>
      <c r="C167" s="143"/>
      <c r="D167" s="143"/>
      <c r="E167" s="221"/>
      <c r="F167" s="222"/>
      <c r="G167" s="162"/>
      <c r="H167" s="145"/>
    </row>
    <row r="168" spans="1:8" ht="18" customHeight="1" x14ac:dyDescent="0.2">
      <c r="A168" s="135" t="s">
        <v>10</v>
      </c>
      <c r="B168" s="142">
        <v>11</v>
      </c>
      <c r="C168" s="143"/>
      <c r="D168" s="143"/>
      <c r="E168" s="221"/>
      <c r="F168" s="222"/>
      <c r="G168" s="162"/>
      <c r="H168" s="145"/>
    </row>
    <row r="169" spans="1:8" ht="18" customHeight="1" x14ac:dyDescent="0.2">
      <c r="A169" s="135" t="s">
        <v>10</v>
      </c>
      <c r="B169" s="142">
        <v>12</v>
      </c>
      <c r="C169" s="143"/>
      <c r="D169" s="143"/>
      <c r="E169" s="221"/>
      <c r="F169" s="222"/>
      <c r="G169" s="162"/>
      <c r="H169" s="145"/>
    </row>
    <row r="170" spans="1:8" ht="18" customHeight="1" x14ac:dyDescent="0.2">
      <c r="A170" s="135" t="s">
        <v>10</v>
      </c>
      <c r="B170" s="142">
        <v>13</v>
      </c>
      <c r="C170" s="143"/>
      <c r="D170" s="143"/>
      <c r="E170" s="221"/>
      <c r="F170" s="222"/>
      <c r="G170" s="162"/>
      <c r="H170" s="145"/>
    </row>
    <row r="171" spans="1:8" ht="18" customHeight="1" x14ac:dyDescent="0.2">
      <c r="A171" s="135" t="s">
        <v>10</v>
      </c>
      <c r="B171" s="142">
        <v>14</v>
      </c>
      <c r="C171" s="143"/>
      <c r="D171" s="143"/>
      <c r="E171" s="221"/>
      <c r="F171" s="222"/>
      <c r="G171" s="162"/>
      <c r="H171" s="145"/>
    </row>
    <row r="172" spans="1:8" ht="18" customHeight="1" x14ac:dyDescent="0.2">
      <c r="A172" s="135" t="s">
        <v>10</v>
      </c>
      <c r="B172" s="142">
        <v>15</v>
      </c>
      <c r="C172" s="143"/>
      <c r="D172" s="143"/>
      <c r="E172" s="221"/>
      <c r="F172" s="222"/>
      <c r="G172" s="162"/>
      <c r="H172" s="145"/>
    </row>
    <row r="173" spans="1:8" ht="18" customHeight="1" x14ac:dyDescent="0.2">
      <c r="A173" s="135" t="s">
        <v>10</v>
      </c>
      <c r="B173" s="142">
        <v>16</v>
      </c>
      <c r="C173" s="143"/>
      <c r="D173" s="143"/>
      <c r="E173" s="221"/>
      <c r="F173" s="222"/>
      <c r="G173" s="162"/>
      <c r="H173" s="145"/>
    </row>
    <row r="174" spans="1:8" ht="18" customHeight="1" x14ac:dyDescent="0.2">
      <c r="A174" s="135" t="s">
        <v>10</v>
      </c>
      <c r="B174" s="142">
        <v>17</v>
      </c>
      <c r="C174" s="143"/>
      <c r="D174" s="143"/>
      <c r="E174" s="221"/>
      <c r="F174" s="222"/>
      <c r="G174" s="162"/>
      <c r="H174" s="145"/>
    </row>
    <row r="175" spans="1:8" ht="18" customHeight="1" x14ac:dyDescent="0.2">
      <c r="A175" s="135" t="s">
        <v>10</v>
      </c>
      <c r="B175" s="142">
        <v>18</v>
      </c>
      <c r="C175" s="143"/>
      <c r="D175" s="143"/>
      <c r="E175" s="221"/>
      <c r="F175" s="222"/>
      <c r="G175" s="162"/>
      <c r="H175" s="145"/>
    </row>
    <row r="176" spans="1:8" ht="18" customHeight="1" x14ac:dyDescent="0.2">
      <c r="A176" s="135" t="s">
        <v>10</v>
      </c>
      <c r="B176" s="142">
        <v>19</v>
      </c>
      <c r="C176" s="143"/>
      <c r="D176" s="143"/>
      <c r="E176" s="221"/>
      <c r="F176" s="222"/>
      <c r="G176" s="162"/>
      <c r="H176" s="145"/>
    </row>
    <row r="177" spans="1:8" ht="18" customHeight="1" x14ac:dyDescent="0.2">
      <c r="A177" s="135" t="s">
        <v>10</v>
      </c>
      <c r="B177" s="142">
        <v>20</v>
      </c>
      <c r="C177" s="143"/>
      <c r="D177" s="143"/>
      <c r="E177" s="221"/>
      <c r="F177" s="222"/>
      <c r="G177" s="162"/>
      <c r="H177" s="145"/>
    </row>
    <row r="178" spans="1:8" ht="18" customHeight="1" thickBot="1" x14ac:dyDescent="0.25">
      <c r="A178" s="216" t="s">
        <v>198</v>
      </c>
      <c r="B178" s="217"/>
      <c r="C178" s="217"/>
      <c r="D178" s="217"/>
      <c r="E178" s="217"/>
      <c r="F178" s="217"/>
      <c r="G178" s="217"/>
      <c r="H178" s="153">
        <f>SUM(H158:H177)</f>
        <v>0</v>
      </c>
    </row>
    <row r="179" spans="1:8" ht="18" customHeight="1" thickTop="1" x14ac:dyDescent="0.2">
      <c r="C179" s="122"/>
      <c r="D179" s="122"/>
      <c r="E179" s="171"/>
      <c r="F179" s="171"/>
      <c r="G179" s="171"/>
      <c r="H179" s="149"/>
    </row>
    <row r="180" spans="1:8" ht="18" customHeight="1" x14ac:dyDescent="0.2">
      <c r="A180" s="150" t="s">
        <v>44</v>
      </c>
      <c r="B180" s="158" t="s">
        <v>60</v>
      </c>
      <c r="C180" s="151"/>
      <c r="D180" s="151"/>
      <c r="E180" s="159"/>
      <c r="F180" s="159"/>
      <c r="G180" s="159"/>
      <c r="H180" s="152"/>
    </row>
    <row r="181" spans="1:8" ht="18" customHeight="1" x14ac:dyDescent="0.2">
      <c r="A181" s="235" t="s">
        <v>9</v>
      </c>
      <c r="B181" s="237" t="s">
        <v>0</v>
      </c>
      <c r="C181" s="237" t="s">
        <v>1</v>
      </c>
      <c r="D181" s="237" t="s">
        <v>5</v>
      </c>
      <c r="E181" s="227" t="s">
        <v>2</v>
      </c>
      <c r="F181" s="228"/>
      <c r="G181" s="229"/>
      <c r="H181" s="224" t="s">
        <v>183</v>
      </c>
    </row>
    <row r="182" spans="1:8" ht="18" customHeight="1" x14ac:dyDescent="0.2">
      <c r="A182" s="236"/>
      <c r="B182" s="238"/>
      <c r="C182" s="238"/>
      <c r="D182" s="238"/>
      <c r="E182" s="245" t="s">
        <v>49</v>
      </c>
      <c r="F182" s="246"/>
      <c r="G182" s="132" t="s">
        <v>197</v>
      </c>
      <c r="H182" s="225"/>
    </row>
    <row r="183" spans="1:8" ht="18" customHeight="1" x14ac:dyDescent="0.2">
      <c r="A183" s="135" t="s">
        <v>10</v>
      </c>
      <c r="B183" s="136">
        <v>1</v>
      </c>
      <c r="C183" s="137"/>
      <c r="D183" s="137"/>
      <c r="E183" s="221"/>
      <c r="F183" s="222"/>
      <c r="G183" s="161"/>
      <c r="H183" s="140"/>
    </row>
    <row r="184" spans="1:8" ht="18" customHeight="1" x14ac:dyDescent="0.2">
      <c r="A184" s="135" t="s">
        <v>10</v>
      </c>
      <c r="B184" s="142">
        <v>2</v>
      </c>
      <c r="C184" s="143"/>
      <c r="D184" s="143"/>
      <c r="E184" s="221"/>
      <c r="F184" s="222"/>
      <c r="G184" s="162"/>
      <c r="H184" s="145"/>
    </row>
    <row r="185" spans="1:8" ht="18" customHeight="1" x14ac:dyDescent="0.2">
      <c r="A185" s="135" t="s">
        <v>10</v>
      </c>
      <c r="B185" s="142">
        <v>3</v>
      </c>
      <c r="C185" s="143"/>
      <c r="D185" s="143"/>
      <c r="E185" s="221"/>
      <c r="F185" s="222"/>
      <c r="G185" s="162"/>
      <c r="H185" s="145"/>
    </row>
    <row r="186" spans="1:8" ht="18" customHeight="1" x14ac:dyDescent="0.2">
      <c r="A186" s="135" t="s">
        <v>10</v>
      </c>
      <c r="B186" s="142">
        <v>4</v>
      </c>
      <c r="C186" s="143"/>
      <c r="D186" s="143"/>
      <c r="E186" s="221"/>
      <c r="F186" s="222"/>
      <c r="G186" s="163"/>
      <c r="H186" s="145"/>
    </row>
    <row r="187" spans="1:8" ht="18" customHeight="1" x14ac:dyDescent="0.2">
      <c r="A187" s="135" t="s">
        <v>10</v>
      </c>
      <c r="B187" s="142">
        <v>5</v>
      </c>
      <c r="C187" s="143"/>
      <c r="D187" s="143"/>
      <c r="E187" s="221"/>
      <c r="F187" s="222"/>
      <c r="G187" s="162"/>
      <c r="H187" s="145"/>
    </row>
    <row r="188" spans="1:8" ht="18" customHeight="1" x14ac:dyDescent="0.2">
      <c r="A188" s="135" t="s">
        <v>10</v>
      </c>
      <c r="B188" s="142">
        <v>6</v>
      </c>
      <c r="C188" s="143"/>
      <c r="D188" s="143"/>
      <c r="E188" s="221"/>
      <c r="F188" s="222"/>
      <c r="G188" s="162"/>
      <c r="H188" s="145"/>
    </row>
    <row r="189" spans="1:8" ht="18" customHeight="1" x14ac:dyDescent="0.2">
      <c r="A189" s="135" t="s">
        <v>10</v>
      </c>
      <c r="B189" s="142">
        <v>7</v>
      </c>
      <c r="C189" s="143"/>
      <c r="D189" s="143"/>
      <c r="E189" s="221"/>
      <c r="F189" s="222"/>
      <c r="G189" s="162"/>
      <c r="H189" s="145"/>
    </row>
    <row r="190" spans="1:8" ht="18" customHeight="1" x14ac:dyDescent="0.2">
      <c r="A190" s="135" t="s">
        <v>10</v>
      </c>
      <c r="B190" s="142">
        <v>8</v>
      </c>
      <c r="C190" s="143"/>
      <c r="D190" s="143"/>
      <c r="E190" s="221"/>
      <c r="F190" s="222"/>
      <c r="G190" s="162"/>
      <c r="H190" s="145"/>
    </row>
    <row r="191" spans="1:8" ht="18" customHeight="1" x14ac:dyDescent="0.2">
      <c r="A191" s="135" t="s">
        <v>10</v>
      </c>
      <c r="B191" s="142">
        <v>9</v>
      </c>
      <c r="C191" s="143"/>
      <c r="D191" s="143"/>
      <c r="E191" s="221"/>
      <c r="F191" s="222"/>
      <c r="G191" s="162"/>
      <c r="H191" s="145"/>
    </row>
    <row r="192" spans="1:8" ht="18" customHeight="1" x14ac:dyDescent="0.2">
      <c r="A192" s="135" t="s">
        <v>10</v>
      </c>
      <c r="B192" s="142">
        <v>10</v>
      </c>
      <c r="C192" s="143"/>
      <c r="D192" s="143"/>
      <c r="E192" s="221"/>
      <c r="F192" s="222"/>
      <c r="G192" s="162"/>
      <c r="H192" s="145"/>
    </row>
    <row r="193" spans="1:8" ht="18" customHeight="1" x14ac:dyDescent="0.2">
      <c r="A193" s="135" t="s">
        <v>10</v>
      </c>
      <c r="B193" s="142">
        <v>11</v>
      </c>
      <c r="C193" s="143"/>
      <c r="D193" s="143"/>
      <c r="E193" s="221"/>
      <c r="F193" s="222"/>
      <c r="G193" s="162"/>
      <c r="H193" s="145"/>
    </row>
    <row r="194" spans="1:8" ht="18" customHeight="1" x14ac:dyDescent="0.2">
      <c r="A194" s="135" t="s">
        <v>10</v>
      </c>
      <c r="B194" s="142">
        <v>12</v>
      </c>
      <c r="C194" s="143"/>
      <c r="D194" s="143"/>
      <c r="E194" s="221"/>
      <c r="F194" s="222"/>
      <c r="G194" s="162"/>
      <c r="H194" s="145"/>
    </row>
    <row r="195" spans="1:8" ht="18" customHeight="1" x14ac:dyDescent="0.2">
      <c r="A195" s="135" t="s">
        <v>10</v>
      </c>
      <c r="B195" s="142">
        <v>13</v>
      </c>
      <c r="C195" s="143"/>
      <c r="D195" s="143"/>
      <c r="E195" s="221"/>
      <c r="F195" s="222"/>
      <c r="G195" s="162"/>
      <c r="H195" s="145"/>
    </row>
    <row r="196" spans="1:8" ht="18" customHeight="1" x14ac:dyDescent="0.2">
      <c r="A196" s="135" t="s">
        <v>10</v>
      </c>
      <c r="B196" s="142">
        <v>14</v>
      </c>
      <c r="C196" s="143"/>
      <c r="D196" s="143"/>
      <c r="E196" s="221"/>
      <c r="F196" s="222"/>
      <c r="G196" s="162"/>
      <c r="H196" s="145"/>
    </row>
    <row r="197" spans="1:8" ht="18" customHeight="1" x14ac:dyDescent="0.2">
      <c r="A197" s="135" t="s">
        <v>10</v>
      </c>
      <c r="B197" s="142">
        <v>15</v>
      </c>
      <c r="C197" s="143"/>
      <c r="D197" s="143"/>
      <c r="E197" s="221"/>
      <c r="F197" s="222"/>
      <c r="G197" s="162"/>
      <c r="H197" s="145"/>
    </row>
    <row r="198" spans="1:8" ht="18" customHeight="1" x14ac:dyDescent="0.2">
      <c r="A198" s="135" t="s">
        <v>10</v>
      </c>
      <c r="B198" s="142">
        <v>16</v>
      </c>
      <c r="C198" s="143"/>
      <c r="D198" s="143"/>
      <c r="E198" s="221"/>
      <c r="F198" s="222"/>
      <c r="G198" s="162"/>
      <c r="H198" s="145"/>
    </row>
    <row r="199" spans="1:8" ht="18" customHeight="1" x14ac:dyDescent="0.2">
      <c r="A199" s="135" t="s">
        <v>10</v>
      </c>
      <c r="B199" s="142">
        <v>17</v>
      </c>
      <c r="C199" s="143"/>
      <c r="D199" s="143"/>
      <c r="E199" s="221"/>
      <c r="F199" s="222"/>
      <c r="G199" s="162"/>
      <c r="H199" s="145"/>
    </row>
    <row r="200" spans="1:8" ht="18" customHeight="1" x14ac:dyDescent="0.2">
      <c r="A200" s="135" t="s">
        <v>10</v>
      </c>
      <c r="B200" s="142">
        <v>18</v>
      </c>
      <c r="C200" s="143"/>
      <c r="D200" s="143"/>
      <c r="E200" s="221"/>
      <c r="F200" s="222"/>
      <c r="G200" s="162"/>
      <c r="H200" s="145"/>
    </row>
    <row r="201" spans="1:8" ht="18" customHeight="1" x14ac:dyDescent="0.2">
      <c r="A201" s="135" t="s">
        <v>10</v>
      </c>
      <c r="B201" s="142">
        <v>19</v>
      </c>
      <c r="C201" s="143"/>
      <c r="D201" s="143"/>
      <c r="E201" s="221"/>
      <c r="F201" s="222"/>
      <c r="G201" s="162"/>
      <c r="H201" s="145"/>
    </row>
    <row r="202" spans="1:8" ht="18" customHeight="1" x14ac:dyDescent="0.2">
      <c r="A202" s="135" t="s">
        <v>10</v>
      </c>
      <c r="B202" s="142">
        <v>20</v>
      </c>
      <c r="C202" s="143"/>
      <c r="D202" s="143"/>
      <c r="E202" s="221"/>
      <c r="F202" s="222"/>
      <c r="G202" s="162"/>
      <c r="H202" s="145"/>
    </row>
    <row r="203" spans="1:8" ht="18" customHeight="1" thickBot="1" x14ac:dyDescent="0.25">
      <c r="A203" s="216" t="s">
        <v>107</v>
      </c>
      <c r="B203" s="217"/>
      <c r="C203" s="217"/>
      <c r="D203" s="217"/>
      <c r="E203" s="217"/>
      <c r="F203" s="217"/>
      <c r="G203" s="217"/>
      <c r="H203" s="153">
        <f>SUM(H183:H202)</f>
        <v>0</v>
      </c>
    </row>
    <row r="204" spans="1:8" ht="18" customHeight="1" thickTop="1" x14ac:dyDescent="0.2">
      <c r="C204" s="122"/>
      <c r="D204" s="122"/>
      <c r="E204" s="171"/>
      <c r="F204" s="171"/>
      <c r="G204" s="171"/>
      <c r="H204" s="149"/>
    </row>
    <row r="205" spans="1:8" ht="18" customHeight="1" x14ac:dyDescent="0.2">
      <c r="A205" s="150" t="s">
        <v>44</v>
      </c>
      <c r="B205" s="158" t="s">
        <v>91</v>
      </c>
      <c r="C205" s="151"/>
      <c r="D205" s="151"/>
      <c r="E205" s="159"/>
      <c r="F205" s="159"/>
      <c r="G205" s="159"/>
      <c r="H205" s="152"/>
    </row>
    <row r="206" spans="1:8" ht="18" customHeight="1" x14ac:dyDescent="0.2">
      <c r="A206" s="131" t="s">
        <v>9</v>
      </c>
      <c r="B206" s="132" t="s">
        <v>0</v>
      </c>
      <c r="C206" s="132" t="s">
        <v>1</v>
      </c>
      <c r="D206" s="132" t="s">
        <v>5</v>
      </c>
      <c r="E206" s="227" t="s">
        <v>2</v>
      </c>
      <c r="F206" s="228"/>
      <c r="G206" s="229"/>
      <c r="H206" s="133" t="s">
        <v>183</v>
      </c>
    </row>
    <row r="207" spans="1:8" ht="18" customHeight="1" x14ac:dyDescent="0.2">
      <c r="A207" s="135" t="s">
        <v>10</v>
      </c>
      <c r="B207" s="136">
        <v>1</v>
      </c>
      <c r="C207" s="137"/>
      <c r="D207" s="137"/>
      <c r="E207" s="242"/>
      <c r="F207" s="243"/>
      <c r="G207" s="244"/>
      <c r="H207" s="140"/>
    </row>
    <row r="208" spans="1:8" ht="18" customHeight="1" x14ac:dyDescent="0.2">
      <c r="A208" s="135" t="s">
        <v>10</v>
      </c>
      <c r="B208" s="142">
        <v>2</v>
      </c>
      <c r="C208" s="143"/>
      <c r="D208" s="143"/>
      <c r="E208" s="242"/>
      <c r="F208" s="243"/>
      <c r="G208" s="244"/>
      <c r="H208" s="145"/>
    </row>
    <row r="209" spans="1:8" ht="18" customHeight="1" x14ac:dyDescent="0.2">
      <c r="A209" s="135" t="s">
        <v>10</v>
      </c>
      <c r="B209" s="142">
        <v>3</v>
      </c>
      <c r="C209" s="143"/>
      <c r="D209" s="143"/>
      <c r="E209" s="242"/>
      <c r="F209" s="243"/>
      <c r="G209" s="244"/>
      <c r="H209" s="145"/>
    </row>
    <row r="210" spans="1:8" ht="18" customHeight="1" x14ac:dyDescent="0.2">
      <c r="A210" s="135" t="s">
        <v>10</v>
      </c>
      <c r="B210" s="142">
        <v>4</v>
      </c>
      <c r="C210" s="143"/>
      <c r="D210" s="143"/>
      <c r="E210" s="242"/>
      <c r="F210" s="243"/>
      <c r="G210" s="244"/>
      <c r="H210" s="145"/>
    </row>
    <row r="211" spans="1:8" ht="18" customHeight="1" x14ac:dyDescent="0.2">
      <c r="A211" s="135" t="s">
        <v>10</v>
      </c>
      <c r="B211" s="142">
        <v>5</v>
      </c>
      <c r="C211" s="143"/>
      <c r="D211" s="143"/>
      <c r="E211" s="242"/>
      <c r="F211" s="243"/>
      <c r="G211" s="244"/>
      <c r="H211" s="145"/>
    </row>
    <row r="212" spans="1:8" ht="18" customHeight="1" x14ac:dyDescent="0.2">
      <c r="A212" s="135" t="s">
        <v>10</v>
      </c>
      <c r="B212" s="142">
        <v>6</v>
      </c>
      <c r="C212" s="143"/>
      <c r="D212" s="143"/>
      <c r="E212" s="242"/>
      <c r="F212" s="243"/>
      <c r="G212" s="244"/>
      <c r="H212" s="145"/>
    </row>
    <row r="213" spans="1:8" ht="18" customHeight="1" x14ac:dyDescent="0.2">
      <c r="A213" s="135" t="s">
        <v>10</v>
      </c>
      <c r="B213" s="142">
        <v>7</v>
      </c>
      <c r="C213" s="143"/>
      <c r="D213" s="143"/>
      <c r="E213" s="242"/>
      <c r="F213" s="243"/>
      <c r="G213" s="244"/>
      <c r="H213" s="145"/>
    </row>
    <row r="214" spans="1:8" ht="18" customHeight="1" x14ac:dyDescent="0.2">
      <c r="A214" s="135" t="s">
        <v>10</v>
      </c>
      <c r="B214" s="142">
        <v>8</v>
      </c>
      <c r="C214" s="143"/>
      <c r="D214" s="143"/>
      <c r="E214" s="242"/>
      <c r="F214" s="243"/>
      <c r="G214" s="244"/>
      <c r="H214" s="145"/>
    </row>
    <row r="215" spans="1:8" ht="18" customHeight="1" x14ac:dyDescent="0.2">
      <c r="A215" s="135" t="s">
        <v>10</v>
      </c>
      <c r="B215" s="142">
        <v>9</v>
      </c>
      <c r="C215" s="143"/>
      <c r="D215" s="143"/>
      <c r="E215" s="242"/>
      <c r="F215" s="243"/>
      <c r="G215" s="244"/>
      <c r="H215" s="145"/>
    </row>
    <row r="216" spans="1:8" ht="18" customHeight="1" x14ac:dyDescent="0.2">
      <c r="A216" s="135" t="s">
        <v>10</v>
      </c>
      <c r="B216" s="142">
        <v>10</v>
      </c>
      <c r="C216" s="143"/>
      <c r="D216" s="143"/>
      <c r="E216" s="242"/>
      <c r="F216" s="243"/>
      <c r="G216" s="244"/>
      <c r="H216" s="145"/>
    </row>
    <row r="217" spans="1:8" ht="18" customHeight="1" x14ac:dyDescent="0.2">
      <c r="A217" s="135" t="s">
        <v>10</v>
      </c>
      <c r="B217" s="142">
        <v>11</v>
      </c>
      <c r="C217" s="143"/>
      <c r="D217" s="143"/>
      <c r="E217" s="242"/>
      <c r="F217" s="243"/>
      <c r="G217" s="244"/>
      <c r="H217" s="145"/>
    </row>
    <row r="218" spans="1:8" ht="18" customHeight="1" x14ac:dyDescent="0.2">
      <c r="A218" s="135" t="s">
        <v>10</v>
      </c>
      <c r="B218" s="142">
        <v>12</v>
      </c>
      <c r="C218" s="143"/>
      <c r="D218" s="143"/>
      <c r="E218" s="242"/>
      <c r="F218" s="243"/>
      <c r="G218" s="244"/>
      <c r="H218" s="145"/>
    </row>
    <row r="219" spans="1:8" ht="18" customHeight="1" x14ac:dyDescent="0.2">
      <c r="A219" s="135" t="s">
        <v>10</v>
      </c>
      <c r="B219" s="142">
        <v>13</v>
      </c>
      <c r="C219" s="143"/>
      <c r="D219" s="143"/>
      <c r="E219" s="242"/>
      <c r="F219" s="243"/>
      <c r="G219" s="244"/>
      <c r="H219" s="145"/>
    </row>
    <row r="220" spans="1:8" ht="18" customHeight="1" x14ac:dyDescent="0.2">
      <c r="A220" s="135" t="s">
        <v>10</v>
      </c>
      <c r="B220" s="142">
        <v>14</v>
      </c>
      <c r="C220" s="143"/>
      <c r="D220" s="143"/>
      <c r="E220" s="242"/>
      <c r="F220" s="243"/>
      <c r="G220" s="244"/>
      <c r="H220" s="145"/>
    </row>
    <row r="221" spans="1:8" ht="18" customHeight="1" x14ac:dyDescent="0.2">
      <c r="A221" s="135" t="s">
        <v>10</v>
      </c>
      <c r="B221" s="142">
        <v>15</v>
      </c>
      <c r="C221" s="143"/>
      <c r="D221" s="143"/>
      <c r="E221" s="242"/>
      <c r="F221" s="243"/>
      <c r="G221" s="244"/>
      <c r="H221" s="145"/>
    </row>
    <row r="222" spans="1:8" ht="18" customHeight="1" x14ac:dyDescent="0.2">
      <c r="A222" s="135" t="s">
        <v>10</v>
      </c>
      <c r="B222" s="142">
        <v>16</v>
      </c>
      <c r="C222" s="143"/>
      <c r="D222" s="143"/>
      <c r="E222" s="242"/>
      <c r="F222" s="243"/>
      <c r="G222" s="244"/>
      <c r="H222" s="145"/>
    </row>
    <row r="223" spans="1:8" ht="18" customHeight="1" x14ac:dyDescent="0.2">
      <c r="A223" s="135" t="s">
        <v>10</v>
      </c>
      <c r="B223" s="142">
        <v>17</v>
      </c>
      <c r="C223" s="143"/>
      <c r="D223" s="143"/>
      <c r="E223" s="242"/>
      <c r="F223" s="243"/>
      <c r="G223" s="244"/>
      <c r="H223" s="145"/>
    </row>
    <row r="224" spans="1:8" ht="18" customHeight="1" x14ac:dyDescent="0.2">
      <c r="A224" s="135" t="s">
        <v>10</v>
      </c>
      <c r="B224" s="142">
        <v>18</v>
      </c>
      <c r="C224" s="143"/>
      <c r="D224" s="143"/>
      <c r="E224" s="242"/>
      <c r="F224" s="243"/>
      <c r="G224" s="244"/>
      <c r="H224" s="145"/>
    </row>
    <row r="225" spans="1:8" ht="18" customHeight="1" x14ac:dyDescent="0.2">
      <c r="A225" s="135" t="s">
        <v>10</v>
      </c>
      <c r="B225" s="142">
        <v>19</v>
      </c>
      <c r="C225" s="143"/>
      <c r="D225" s="143"/>
      <c r="E225" s="242"/>
      <c r="F225" s="243"/>
      <c r="G225" s="244"/>
      <c r="H225" s="145"/>
    </row>
    <row r="226" spans="1:8" ht="18" customHeight="1" x14ac:dyDescent="0.2">
      <c r="A226" s="135" t="s">
        <v>10</v>
      </c>
      <c r="B226" s="142">
        <v>20</v>
      </c>
      <c r="C226" s="143"/>
      <c r="D226" s="143"/>
      <c r="E226" s="242"/>
      <c r="F226" s="243"/>
      <c r="G226" s="244"/>
      <c r="H226" s="145"/>
    </row>
    <row r="227" spans="1:8" ht="18" customHeight="1" x14ac:dyDescent="0.2">
      <c r="A227" s="219" t="s">
        <v>108</v>
      </c>
      <c r="B227" s="220"/>
      <c r="C227" s="220"/>
      <c r="D227" s="220"/>
      <c r="E227" s="220"/>
      <c r="F227" s="220"/>
      <c r="G227" s="220"/>
      <c r="H227" s="155">
        <f>SUM(H207:H226)</f>
        <v>0</v>
      </c>
    </row>
    <row r="228" spans="1:8" ht="18" customHeight="1" x14ac:dyDescent="0.2">
      <c r="A228" s="219" t="s">
        <v>109</v>
      </c>
      <c r="B228" s="220"/>
      <c r="C228" s="220"/>
      <c r="D228" s="220"/>
      <c r="E228" s="220"/>
      <c r="F228" s="220"/>
      <c r="G228" s="220"/>
      <c r="H228" s="155">
        <f>H29+H54+H79+H104+H129+H153+H178+H203+H227</f>
        <v>0</v>
      </c>
    </row>
    <row r="229" spans="1:8" ht="18" customHeight="1" thickBot="1" x14ac:dyDescent="0.25">
      <c r="A229" s="216" t="s">
        <v>114</v>
      </c>
      <c r="B229" s="217"/>
      <c r="C229" s="217"/>
      <c r="D229" s="217"/>
      <c r="E229" s="217"/>
      <c r="F229" s="217"/>
      <c r="G229" s="217"/>
      <c r="H229" s="153">
        <f>H228+'1(2)旅費・交通費'!H131+'1(1)直接事業費'!F102</f>
        <v>0</v>
      </c>
    </row>
    <row r="230" spans="1:8" ht="18" customHeight="1" thickTop="1" x14ac:dyDescent="0.2"/>
  </sheetData>
  <mergeCells count="216">
    <mergeCell ref="C82:C83"/>
    <mergeCell ref="D82:D83"/>
    <mergeCell ref="E82:G82"/>
    <mergeCell ref="F83:G83"/>
    <mergeCell ref="H32:H33"/>
    <mergeCell ref="A54:G54"/>
    <mergeCell ref="A57:A58"/>
    <mergeCell ref="B57:B58"/>
    <mergeCell ref="C57:C58"/>
    <mergeCell ref="D57:D58"/>
    <mergeCell ref="E57:G57"/>
    <mergeCell ref="H57:H58"/>
    <mergeCell ref="F47:G47"/>
    <mergeCell ref="F48:G48"/>
    <mergeCell ref="F49:G49"/>
    <mergeCell ref="F50:G50"/>
    <mergeCell ref="F51:G51"/>
    <mergeCell ref="F52:G52"/>
    <mergeCell ref="F53:G53"/>
    <mergeCell ref="F58:G58"/>
    <mergeCell ref="A32:A33"/>
    <mergeCell ref="B32:B33"/>
    <mergeCell ref="C32:C33"/>
    <mergeCell ref="D32:D33"/>
    <mergeCell ref="E21:G21"/>
    <mergeCell ref="E22:G22"/>
    <mergeCell ref="E23:G23"/>
    <mergeCell ref="E24:G24"/>
    <mergeCell ref="E25:G25"/>
    <mergeCell ref="H82:H83"/>
    <mergeCell ref="A104:G104"/>
    <mergeCell ref="A105:E105"/>
    <mergeCell ref="E8:G8"/>
    <mergeCell ref="E9:G9"/>
    <mergeCell ref="E10:G10"/>
    <mergeCell ref="E11:G11"/>
    <mergeCell ref="E12:G12"/>
    <mergeCell ref="E13:G13"/>
    <mergeCell ref="E14:G14"/>
    <mergeCell ref="E15:G15"/>
    <mergeCell ref="E16:G16"/>
    <mergeCell ref="E17:G17"/>
    <mergeCell ref="E18:G18"/>
    <mergeCell ref="E19:G19"/>
    <mergeCell ref="E20:G20"/>
    <mergeCell ref="A79:G79"/>
    <mergeCell ref="A82:A83"/>
    <mergeCell ref="B82:B83"/>
    <mergeCell ref="F42:G42"/>
    <mergeCell ref="F43:G43"/>
    <mergeCell ref="F44:G44"/>
    <mergeCell ref="F45:G45"/>
    <mergeCell ref="F46:G46"/>
    <mergeCell ref="E26:G26"/>
    <mergeCell ref="E27:G27"/>
    <mergeCell ref="E28:G28"/>
    <mergeCell ref="A29:G29"/>
    <mergeCell ref="E32:G32"/>
    <mergeCell ref="F33:G33"/>
    <mergeCell ref="F34:G34"/>
    <mergeCell ref="F35:G35"/>
    <mergeCell ref="F36:G36"/>
    <mergeCell ref="F37:G37"/>
    <mergeCell ref="F38:G38"/>
    <mergeCell ref="F39:G39"/>
    <mergeCell ref="F40:G40"/>
    <mergeCell ref="F41:G41"/>
    <mergeCell ref="F64:G64"/>
    <mergeCell ref="F65:G65"/>
    <mergeCell ref="F66:G66"/>
    <mergeCell ref="F67:G67"/>
    <mergeCell ref="F68:G68"/>
    <mergeCell ref="F59:G59"/>
    <mergeCell ref="F60:G60"/>
    <mergeCell ref="F61:G61"/>
    <mergeCell ref="F62:G62"/>
    <mergeCell ref="F63:G63"/>
    <mergeCell ref="F74:G74"/>
    <mergeCell ref="F75:G75"/>
    <mergeCell ref="F76:G76"/>
    <mergeCell ref="F77:G77"/>
    <mergeCell ref="F78:G78"/>
    <mergeCell ref="F69:G69"/>
    <mergeCell ref="F70:G70"/>
    <mergeCell ref="F71:G71"/>
    <mergeCell ref="F72:G72"/>
    <mergeCell ref="F73:G73"/>
    <mergeCell ref="F89:G89"/>
    <mergeCell ref="F90:G90"/>
    <mergeCell ref="F91:G91"/>
    <mergeCell ref="F92:G92"/>
    <mergeCell ref="F93:G93"/>
    <mergeCell ref="F84:G84"/>
    <mergeCell ref="F85:G85"/>
    <mergeCell ref="F86:G86"/>
    <mergeCell ref="F87:G87"/>
    <mergeCell ref="F88:G88"/>
    <mergeCell ref="F99:G99"/>
    <mergeCell ref="F100:G100"/>
    <mergeCell ref="F101:G101"/>
    <mergeCell ref="F102:G102"/>
    <mergeCell ref="F103:G103"/>
    <mergeCell ref="F94:G94"/>
    <mergeCell ref="F95:G95"/>
    <mergeCell ref="F96:G96"/>
    <mergeCell ref="F97:G97"/>
    <mergeCell ref="F98:G98"/>
    <mergeCell ref="E139:G139"/>
    <mergeCell ref="E140:G140"/>
    <mergeCell ref="E141:G141"/>
    <mergeCell ref="E142:G142"/>
    <mergeCell ref="E143:G143"/>
    <mergeCell ref="E144:G144"/>
    <mergeCell ref="A107:A108"/>
    <mergeCell ref="B107:B108"/>
    <mergeCell ref="C107:C108"/>
    <mergeCell ref="D107:D108"/>
    <mergeCell ref="E107:G107"/>
    <mergeCell ref="H107:H108"/>
    <mergeCell ref="A129:G129"/>
    <mergeCell ref="E132:G132"/>
    <mergeCell ref="E133:G133"/>
    <mergeCell ref="E134:G134"/>
    <mergeCell ref="E135:G135"/>
    <mergeCell ref="E136:G136"/>
    <mergeCell ref="E137:G137"/>
    <mergeCell ref="E138:G138"/>
    <mergeCell ref="E150:G150"/>
    <mergeCell ref="E151:G151"/>
    <mergeCell ref="E152:G152"/>
    <mergeCell ref="A156:A157"/>
    <mergeCell ref="B156:B157"/>
    <mergeCell ref="C156:C157"/>
    <mergeCell ref="D156:D157"/>
    <mergeCell ref="E156:G156"/>
    <mergeCell ref="E145:G145"/>
    <mergeCell ref="E146:G146"/>
    <mergeCell ref="E147:G147"/>
    <mergeCell ref="E148:G148"/>
    <mergeCell ref="E149:G149"/>
    <mergeCell ref="E161:F161"/>
    <mergeCell ref="E162:F162"/>
    <mergeCell ref="E163:F163"/>
    <mergeCell ref="E164:F164"/>
    <mergeCell ref="E165:F165"/>
    <mergeCell ref="H156:H157"/>
    <mergeCell ref="E157:F157"/>
    <mergeCell ref="E158:F158"/>
    <mergeCell ref="E159:F159"/>
    <mergeCell ref="E160:F160"/>
    <mergeCell ref="E171:F171"/>
    <mergeCell ref="E172:F172"/>
    <mergeCell ref="E173:F173"/>
    <mergeCell ref="E174:F174"/>
    <mergeCell ref="E175:F175"/>
    <mergeCell ref="E166:F166"/>
    <mergeCell ref="E167:F167"/>
    <mergeCell ref="E168:F168"/>
    <mergeCell ref="E169:F169"/>
    <mergeCell ref="E170:F170"/>
    <mergeCell ref="H181:H182"/>
    <mergeCell ref="E182:F182"/>
    <mergeCell ref="E183:F183"/>
    <mergeCell ref="E184:F184"/>
    <mergeCell ref="E185:F185"/>
    <mergeCell ref="E176:F176"/>
    <mergeCell ref="E177:F177"/>
    <mergeCell ref="A178:G178"/>
    <mergeCell ref="A181:A182"/>
    <mergeCell ref="B181:B182"/>
    <mergeCell ref="C181:C182"/>
    <mergeCell ref="D181:D182"/>
    <mergeCell ref="E181:G181"/>
    <mergeCell ref="E191:F191"/>
    <mergeCell ref="E192:F192"/>
    <mergeCell ref="E193:F193"/>
    <mergeCell ref="E194:F194"/>
    <mergeCell ref="E195:F195"/>
    <mergeCell ref="E186:F186"/>
    <mergeCell ref="E187:F187"/>
    <mergeCell ref="E188:F188"/>
    <mergeCell ref="E189:F189"/>
    <mergeCell ref="E190:F190"/>
    <mergeCell ref="E202:F202"/>
    <mergeCell ref="A203:G203"/>
    <mergeCell ref="E206:G206"/>
    <mergeCell ref="E207:G207"/>
    <mergeCell ref="E196:F196"/>
    <mergeCell ref="E197:F197"/>
    <mergeCell ref="E198:F198"/>
    <mergeCell ref="E199:F199"/>
    <mergeCell ref="E200:F200"/>
    <mergeCell ref="A228:G228"/>
    <mergeCell ref="A229:G229"/>
    <mergeCell ref="A153:G153"/>
    <mergeCell ref="E223:G223"/>
    <mergeCell ref="E224:G224"/>
    <mergeCell ref="E225:G225"/>
    <mergeCell ref="E226:G226"/>
    <mergeCell ref="A227:G227"/>
    <mergeCell ref="E218:G218"/>
    <mergeCell ref="E219:G219"/>
    <mergeCell ref="E220:G220"/>
    <mergeCell ref="E221:G221"/>
    <mergeCell ref="E222:G222"/>
    <mergeCell ref="E213:G213"/>
    <mergeCell ref="E214:G214"/>
    <mergeCell ref="E215:G215"/>
    <mergeCell ref="E216:G216"/>
    <mergeCell ref="E217:G217"/>
    <mergeCell ref="E208:G208"/>
    <mergeCell ref="E209:G209"/>
    <mergeCell ref="E210:G210"/>
    <mergeCell ref="E211:G211"/>
    <mergeCell ref="E212:G212"/>
    <mergeCell ref="E201:F201"/>
  </mergeCells>
  <phoneticPr fontId="3"/>
  <pageMargins left="0.70866141732283472" right="0.70866141732283472" top="0.74803149606299213" bottom="0.74803149606299213" header="0.31496062992125984" footer="0.31496062992125984"/>
  <pageSetup paperSize="9" scale="66" fitToHeight="0" orientation="portrait" r:id="rId1"/>
  <headerFooter>
    <oddHeader>&amp;R&amp;"HG丸ｺﾞｼｯｸM-PRO,標準"証憑一覧</oddHeader>
    <oddFooter>&amp;C&amp;"HG丸ｺﾞｼｯｸM-PRO,標準"&amp;P/&amp;N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57"/>
  <sheetViews>
    <sheetView topLeftCell="A34" zoomScale="110" zoomScaleNormal="110" zoomScaleSheetLayoutView="100" workbookViewId="0">
      <selection activeCell="G39" sqref="G39"/>
    </sheetView>
  </sheetViews>
  <sheetFormatPr defaultColWidth="9" defaultRowHeight="18" customHeight="1" x14ac:dyDescent="0.2"/>
  <cols>
    <col min="1" max="1" width="11.44140625" style="122" bestFit="1" customWidth="1"/>
    <col min="2" max="2" width="5.6640625" style="123" customWidth="1"/>
    <col min="3" max="3" width="9.77734375" style="123" bestFit="1" customWidth="1"/>
    <col min="4" max="4" width="16.33203125" style="123" bestFit="1" customWidth="1"/>
    <col min="5" max="6" width="20.6640625" style="124" customWidth="1"/>
    <col min="7" max="7" width="17.109375" style="126" customWidth="1"/>
    <col min="8" max="8" width="9" style="123"/>
    <col min="9" max="9" width="23" style="123" customWidth="1"/>
    <col min="10" max="10" width="18.77734375" style="123" customWidth="1"/>
    <col min="11" max="11" width="13.88671875" style="123" customWidth="1"/>
    <col min="12" max="12" width="10" style="123" customWidth="1"/>
    <col min="13" max="13" width="9" style="123"/>
    <col min="14" max="14" width="17.6640625" style="123" customWidth="1"/>
    <col min="15" max="16384" width="9" style="123"/>
  </cols>
  <sheetData>
    <row r="1" spans="1:10" ht="18" customHeight="1" x14ac:dyDescent="0.2">
      <c r="G1" s="125" t="str">
        <f>収支報告書!A4</f>
        <v>XXXXXXXXXXX（XXXX）（プログラム名（期））</v>
      </c>
    </row>
    <row r="2" spans="1:10" ht="18" customHeight="1" x14ac:dyDescent="0.2">
      <c r="G2" s="125" t="str">
        <f>収支報告書!A6</f>
        <v>XXXXXXXXXXX（事業名）</v>
      </c>
    </row>
    <row r="3" spans="1:10" ht="18" customHeight="1" x14ac:dyDescent="0.2">
      <c r="G3" s="125" t="str">
        <f>収支報告書!A8</f>
        <v>XXXXXXXXXXX（団体名）</v>
      </c>
    </row>
    <row r="4" spans="1:10" ht="18" customHeight="1" x14ac:dyDescent="0.2">
      <c r="A4" s="123" t="s">
        <v>51</v>
      </c>
    </row>
    <row r="5" spans="1:10" ht="18" customHeight="1" x14ac:dyDescent="0.2">
      <c r="A5" s="123" t="s">
        <v>52</v>
      </c>
    </row>
    <row r="7" spans="1:10" ht="18" customHeight="1" x14ac:dyDescent="0.2">
      <c r="A7" s="150" t="s">
        <v>44</v>
      </c>
      <c r="B7" s="158" t="s">
        <v>61</v>
      </c>
      <c r="C7" s="151"/>
      <c r="D7" s="151"/>
      <c r="E7" s="159"/>
      <c r="F7" s="159"/>
      <c r="G7" s="152"/>
    </row>
    <row r="8" spans="1:10" s="134" customFormat="1" ht="18" customHeight="1" x14ac:dyDescent="0.2">
      <c r="A8" s="235" t="s">
        <v>9</v>
      </c>
      <c r="B8" s="237" t="s">
        <v>0</v>
      </c>
      <c r="C8" s="237" t="s">
        <v>1</v>
      </c>
      <c r="D8" s="237" t="s">
        <v>5</v>
      </c>
      <c r="E8" s="227" t="s">
        <v>2</v>
      </c>
      <c r="F8" s="229"/>
      <c r="G8" s="224" t="s">
        <v>183</v>
      </c>
      <c r="J8" s="122"/>
    </row>
    <row r="9" spans="1:10" s="134" customFormat="1" ht="18" customHeight="1" x14ac:dyDescent="0.2">
      <c r="A9" s="236"/>
      <c r="B9" s="238"/>
      <c r="C9" s="238"/>
      <c r="D9" s="238"/>
      <c r="E9" s="132" t="s">
        <v>49</v>
      </c>
      <c r="F9" s="132" t="s">
        <v>50</v>
      </c>
      <c r="G9" s="225"/>
      <c r="J9" s="122"/>
    </row>
    <row r="10" spans="1:10" ht="18" customHeight="1" x14ac:dyDescent="0.2">
      <c r="A10" s="135" t="s">
        <v>10</v>
      </c>
      <c r="B10" s="136">
        <v>1</v>
      </c>
      <c r="C10" s="137"/>
      <c r="D10" s="138"/>
      <c r="E10" s="161"/>
      <c r="F10" s="161"/>
      <c r="G10" s="140"/>
      <c r="H10" s="141"/>
    </row>
    <row r="11" spans="1:10" ht="18" customHeight="1" x14ac:dyDescent="0.2">
      <c r="A11" s="135" t="s">
        <v>10</v>
      </c>
      <c r="B11" s="142">
        <v>2</v>
      </c>
      <c r="C11" s="143"/>
      <c r="D11" s="143"/>
      <c r="E11" s="162"/>
      <c r="F11" s="162"/>
      <c r="G11" s="145"/>
      <c r="H11" s="141"/>
    </row>
    <row r="12" spans="1:10" ht="18" customHeight="1" x14ac:dyDescent="0.2">
      <c r="A12" s="135" t="s">
        <v>10</v>
      </c>
      <c r="B12" s="142">
        <v>3</v>
      </c>
      <c r="C12" s="143"/>
      <c r="D12" s="143"/>
      <c r="E12" s="162"/>
      <c r="F12" s="162"/>
      <c r="G12" s="145"/>
      <c r="H12" s="141"/>
    </row>
    <row r="13" spans="1:10" ht="18" customHeight="1" x14ac:dyDescent="0.2">
      <c r="A13" s="135" t="s">
        <v>10</v>
      </c>
      <c r="B13" s="142">
        <v>4</v>
      </c>
      <c r="C13" s="143"/>
      <c r="D13" s="143"/>
      <c r="E13" s="163"/>
      <c r="F13" s="163"/>
      <c r="G13" s="145"/>
      <c r="H13" s="141"/>
    </row>
    <row r="14" spans="1:10" ht="18" customHeight="1" x14ac:dyDescent="0.2">
      <c r="A14" s="135" t="s">
        <v>10</v>
      </c>
      <c r="B14" s="142">
        <v>5</v>
      </c>
      <c r="C14" s="143"/>
      <c r="D14" s="143"/>
      <c r="E14" s="162"/>
      <c r="F14" s="162"/>
      <c r="G14" s="145"/>
      <c r="H14" s="141"/>
    </row>
    <row r="15" spans="1:10" ht="18" customHeight="1" x14ac:dyDescent="0.2">
      <c r="A15" s="135" t="s">
        <v>10</v>
      </c>
      <c r="B15" s="142">
        <v>6</v>
      </c>
      <c r="C15" s="143"/>
      <c r="D15" s="143"/>
      <c r="E15" s="162"/>
      <c r="F15" s="162"/>
      <c r="G15" s="145"/>
    </row>
    <row r="16" spans="1:10" ht="18" customHeight="1" x14ac:dyDescent="0.2">
      <c r="A16" s="135" t="s">
        <v>10</v>
      </c>
      <c r="B16" s="142">
        <v>7</v>
      </c>
      <c r="C16" s="143"/>
      <c r="D16" s="143"/>
      <c r="E16" s="162"/>
      <c r="F16" s="162"/>
      <c r="G16" s="145"/>
    </row>
    <row r="17" spans="1:7" ht="18" customHeight="1" x14ac:dyDescent="0.2">
      <c r="A17" s="135" t="s">
        <v>10</v>
      </c>
      <c r="B17" s="142">
        <v>8</v>
      </c>
      <c r="C17" s="143"/>
      <c r="D17" s="143"/>
      <c r="E17" s="162"/>
      <c r="F17" s="162"/>
      <c r="G17" s="145"/>
    </row>
    <row r="18" spans="1:7" ht="18" customHeight="1" x14ac:dyDescent="0.2">
      <c r="A18" s="135" t="s">
        <v>10</v>
      </c>
      <c r="B18" s="142">
        <v>9</v>
      </c>
      <c r="C18" s="143"/>
      <c r="D18" s="143"/>
      <c r="E18" s="162"/>
      <c r="F18" s="162"/>
      <c r="G18" s="145"/>
    </row>
    <row r="19" spans="1:7" ht="18" customHeight="1" x14ac:dyDescent="0.2">
      <c r="A19" s="135" t="s">
        <v>10</v>
      </c>
      <c r="B19" s="142">
        <v>10</v>
      </c>
      <c r="C19" s="143"/>
      <c r="D19" s="143"/>
      <c r="E19" s="162"/>
      <c r="F19" s="162"/>
      <c r="G19" s="145"/>
    </row>
    <row r="20" spans="1:7" ht="18" customHeight="1" x14ac:dyDescent="0.2">
      <c r="A20" s="135" t="s">
        <v>10</v>
      </c>
      <c r="B20" s="142">
        <v>11</v>
      </c>
      <c r="C20" s="143"/>
      <c r="D20" s="143"/>
      <c r="E20" s="162"/>
      <c r="F20" s="162"/>
      <c r="G20" s="145"/>
    </row>
    <row r="21" spans="1:7" ht="18" customHeight="1" x14ac:dyDescent="0.2">
      <c r="A21" s="135" t="s">
        <v>10</v>
      </c>
      <c r="B21" s="142">
        <v>12</v>
      </c>
      <c r="C21" s="143"/>
      <c r="D21" s="143"/>
      <c r="E21" s="162"/>
      <c r="F21" s="162"/>
      <c r="G21" s="145"/>
    </row>
    <row r="22" spans="1:7" ht="18" customHeight="1" x14ac:dyDescent="0.2">
      <c r="A22" s="135" t="s">
        <v>10</v>
      </c>
      <c r="B22" s="142">
        <v>13</v>
      </c>
      <c r="C22" s="143"/>
      <c r="D22" s="143"/>
      <c r="E22" s="162"/>
      <c r="F22" s="162"/>
      <c r="G22" s="145"/>
    </row>
    <row r="23" spans="1:7" ht="18" customHeight="1" x14ac:dyDescent="0.2">
      <c r="A23" s="135" t="s">
        <v>10</v>
      </c>
      <c r="B23" s="142">
        <v>14</v>
      </c>
      <c r="C23" s="143"/>
      <c r="D23" s="143"/>
      <c r="E23" s="162"/>
      <c r="F23" s="162"/>
      <c r="G23" s="145"/>
    </row>
    <row r="24" spans="1:7" ht="18" customHeight="1" x14ac:dyDescent="0.2">
      <c r="A24" s="135" t="s">
        <v>10</v>
      </c>
      <c r="B24" s="142">
        <v>15</v>
      </c>
      <c r="C24" s="143"/>
      <c r="D24" s="143"/>
      <c r="E24" s="162"/>
      <c r="F24" s="162"/>
      <c r="G24" s="145"/>
    </row>
    <row r="25" spans="1:7" ht="18" customHeight="1" x14ac:dyDescent="0.2">
      <c r="A25" s="135" t="s">
        <v>10</v>
      </c>
      <c r="B25" s="142">
        <v>16</v>
      </c>
      <c r="C25" s="143"/>
      <c r="D25" s="143"/>
      <c r="E25" s="162"/>
      <c r="F25" s="162"/>
      <c r="G25" s="145"/>
    </row>
    <row r="26" spans="1:7" ht="18" customHeight="1" x14ac:dyDescent="0.2">
      <c r="A26" s="135" t="s">
        <v>10</v>
      </c>
      <c r="B26" s="142">
        <v>17</v>
      </c>
      <c r="C26" s="143"/>
      <c r="D26" s="143"/>
      <c r="E26" s="162"/>
      <c r="F26" s="162"/>
      <c r="G26" s="145"/>
    </row>
    <row r="27" spans="1:7" ht="18" customHeight="1" x14ac:dyDescent="0.2">
      <c r="A27" s="135" t="s">
        <v>10</v>
      </c>
      <c r="B27" s="142">
        <v>18</v>
      </c>
      <c r="C27" s="143"/>
      <c r="D27" s="143"/>
      <c r="E27" s="162"/>
      <c r="F27" s="162"/>
      <c r="G27" s="145"/>
    </row>
    <row r="28" spans="1:7" ht="18" customHeight="1" x14ac:dyDescent="0.2">
      <c r="A28" s="135" t="s">
        <v>10</v>
      </c>
      <c r="B28" s="142">
        <v>19</v>
      </c>
      <c r="C28" s="143"/>
      <c r="D28" s="143"/>
      <c r="E28" s="162"/>
      <c r="F28" s="162"/>
      <c r="G28" s="145"/>
    </row>
    <row r="29" spans="1:7" ht="18" customHeight="1" x14ac:dyDescent="0.2">
      <c r="A29" s="135" t="s">
        <v>10</v>
      </c>
      <c r="B29" s="142">
        <v>20</v>
      </c>
      <c r="C29" s="143"/>
      <c r="D29" s="143"/>
      <c r="E29" s="162"/>
      <c r="F29" s="162"/>
      <c r="G29" s="145"/>
    </row>
    <row r="30" spans="1:7" ht="18" customHeight="1" thickBot="1" x14ac:dyDescent="0.25">
      <c r="A30" s="216" t="s">
        <v>110</v>
      </c>
      <c r="B30" s="217"/>
      <c r="C30" s="217"/>
      <c r="D30" s="217"/>
      <c r="E30" s="217"/>
      <c r="F30" s="217"/>
      <c r="G30" s="153">
        <f>SUM(G10:G29)</f>
        <v>0</v>
      </c>
    </row>
    <row r="31" spans="1:7" ht="18" customHeight="1" thickTop="1" x14ac:dyDescent="0.2">
      <c r="C31" s="122"/>
      <c r="D31" s="122"/>
      <c r="E31" s="171"/>
      <c r="F31" s="171"/>
      <c r="G31" s="149"/>
    </row>
    <row r="32" spans="1:7" ht="18" customHeight="1" x14ac:dyDescent="0.2">
      <c r="A32" s="150" t="s">
        <v>44</v>
      </c>
      <c r="B32" s="158" t="s">
        <v>111</v>
      </c>
      <c r="C32" s="151"/>
      <c r="D32" s="151"/>
      <c r="E32" s="151"/>
      <c r="F32" s="151"/>
      <c r="G32" s="152"/>
    </row>
    <row r="33" spans="1:7" ht="18" customHeight="1" x14ac:dyDescent="0.2">
      <c r="A33" s="131" t="s">
        <v>9</v>
      </c>
      <c r="B33" s="132" t="s">
        <v>0</v>
      </c>
      <c r="C33" s="132" t="s">
        <v>1</v>
      </c>
      <c r="D33" s="132" t="s">
        <v>5</v>
      </c>
      <c r="E33" s="227" t="s">
        <v>2</v>
      </c>
      <c r="F33" s="229"/>
      <c r="G33" s="133" t="s">
        <v>183</v>
      </c>
    </row>
    <row r="34" spans="1:7" ht="18" customHeight="1" x14ac:dyDescent="0.2">
      <c r="A34" s="135" t="s">
        <v>10</v>
      </c>
      <c r="B34" s="136">
        <v>1</v>
      </c>
      <c r="C34" s="137"/>
      <c r="D34" s="138"/>
      <c r="E34" s="221"/>
      <c r="F34" s="222"/>
      <c r="G34" s="140"/>
    </row>
    <row r="35" spans="1:7" ht="18" customHeight="1" x14ac:dyDescent="0.2">
      <c r="A35" s="135" t="s">
        <v>10</v>
      </c>
      <c r="B35" s="142">
        <v>2</v>
      </c>
      <c r="C35" s="143"/>
      <c r="D35" s="143"/>
      <c r="E35" s="221"/>
      <c r="F35" s="222"/>
      <c r="G35" s="145"/>
    </row>
    <row r="36" spans="1:7" ht="18" customHeight="1" x14ac:dyDescent="0.2">
      <c r="A36" s="135" t="s">
        <v>10</v>
      </c>
      <c r="B36" s="142">
        <v>3</v>
      </c>
      <c r="C36" s="143"/>
      <c r="D36" s="143"/>
      <c r="E36" s="221"/>
      <c r="F36" s="222"/>
      <c r="G36" s="145"/>
    </row>
    <row r="37" spans="1:7" ht="18" customHeight="1" x14ac:dyDescent="0.2">
      <c r="A37" s="135" t="s">
        <v>10</v>
      </c>
      <c r="B37" s="142">
        <v>4</v>
      </c>
      <c r="C37" s="143"/>
      <c r="D37" s="143"/>
      <c r="E37" s="221"/>
      <c r="F37" s="222"/>
      <c r="G37" s="145"/>
    </row>
    <row r="38" spans="1:7" ht="18" customHeight="1" x14ac:dyDescent="0.2">
      <c r="A38" s="135" t="s">
        <v>10</v>
      </c>
      <c r="B38" s="142">
        <v>5</v>
      </c>
      <c r="C38" s="143"/>
      <c r="D38" s="143"/>
      <c r="E38" s="221"/>
      <c r="F38" s="222"/>
      <c r="G38" s="145"/>
    </row>
    <row r="39" spans="1:7" ht="18" customHeight="1" x14ac:dyDescent="0.2">
      <c r="A39" s="135" t="s">
        <v>10</v>
      </c>
      <c r="B39" s="142">
        <v>6</v>
      </c>
      <c r="C39" s="143"/>
      <c r="D39" s="143"/>
      <c r="E39" s="221"/>
      <c r="F39" s="222"/>
      <c r="G39" s="145"/>
    </row>
    <row r="40" spans="1:7" ht="18" customHeight="1" x14ac:dyDescent="0.2">
      <c r="A40" s="135" t="s">
        <v>10</v>
      </c>
      <c r="B40" s="142">
        <v>7</v>
      </c>
      <c r="C40" s="143"/>
      <c r="D40" s="143"/>
      <c r="E40" s="221"/>
      <c r="F40" s="222"/>
      <c r="G40" s="145"/>
    </row>
    <row r="41" spans="1:7" ht="18" customHeight="1" x14ac:dyDescent="0.2">
      <c r="A41" s="135" t="s">
        <v>10</v>
      </c>
      <c r="B41" s="142">
        <v>8</v>
      </c>
      <c r="C41" s="143"/>
      <c r="D41" s="143"/>
      <c r="E41" s="221"/>
      <c r="F41" s="222"/>
      <c r="G41" s="145"/>
    </row>
    <row r="42" spans="1:7" ht="18" customHeight="1" x14ac:dyDescent="0.2">
      <c r="A42" s="135" t="s">
        <v>10</v>
      </c>
      <c r="B42" s="142">
        <v>9</v>
      </c>
      <c r="C42" s="143"/>
      <c r="D42" s="143"/>
      <c r="E42" s="221"/>
      <c r="F42" s="222"/>
      <c r="G42" s="145"/>
    </row>
    <row r="43" spans="1:7" ht="18" customHeight="1" x14ac:dyDescent="0.2">
      <c r="A43" s="135" t="s">
        <v>10</v>
      </c>
      <c r="B43" s="142">
        <v>10</v>
      </c>
      <c r="C43" s="143"/>
      <c r="D43" s="143"/>
      <c r="E43" s="221"/>
      <c r="F43" s="222"/>
      <c r="G43" s="145"/>
    </row>
    <row r="44" spans="1:7" ht="18" customHeight="1" x14ac:dyDescent="0.2">
      <c r="A44" s="135" t="s">
        <v>10</v>
      </c>
      <c r="B44" s="142">
        <v>11</v>
      </c>
      <c r="C44" s="143"/>
      <c r="D44" s="143"/>
      <c r="E44" s="221"/>
      <c r="F44" s="222"/>
      <c r="G44" s="145"/>
    </row>
    <row r="45" spans="1:7" ht="18" customHeight="1" x14ac:dyDescent="0.2">
      <c r="A45" s="135" t="s">
        <v>10</v>
      </c>
      <c r="B45" s="142">
        <v>12</v>
      </c>
      <c r="C45" s="143"/>
      <c r="D45" s="143"/>
      <c r="E45" s="221"/>
      <c r="F45" s="222"/>
      <c r="G45" s="145"/>
    </row>
    <row r="46" spans="1:7" ht="18" customHeight="1" x14ac:dyDescent="0.2">
      <c r="A46" s="135" t="s">
        <v>10</v>
      </c>
      <c r="B46" s="142">
        <v>13</v>
      </c>
      <c r="C46" s="143"/>
      <c r="D46" s="143"/>
      <c r="E46" s="221"/>
      <c r="F46" s="222"/>
      <c r="G46" s="145"/>
    </row>
    <row r="47" spans="1:7" ht="18" customHeight="1" x14ac:dyDescent="0.2">
      <c r="A47" s="135" t="s">
        <v>10</v>
      </c>
      <c r="B47" s="142">
        <v>14</v>
      </c>
      <c r="C47" s="143"/>
      <c r="D47" s="143"/>
      <c r="E47" s="221"/>
      <c r="F47" s="222"/>
      <c r="G47" s="145"/>
    </row>
    <row r="48" spans="1:7" ht="18" customHeight="1" x14ac:dyDescent="0.2">
      <c r="A48" s="135" t="s">
        <v>10</v>
      </c>
      <c r="B48" s="142">
        <v>15</v>
      </c>
      <c r="C48" s="143"/>
      <c r="D48" s="143"/>
      <c r="E48" s="221"/>
      <c r="F48" s="222"/>
      <c r="G48" s="145"/>
    </row>
    <row r="49" spans="1:7" ht="18" customHeight="1" x14ac:dyDescent="0.2">
      <c r="A49" s="135" t="s">
        <v>10</v>
      </c>
      <c r="B49" s="142">
        <v>16</v>
      </c>
      <c r="C49" s="143"/>
      <c r="D49" s="143"/>
      <c r="E49" s="221"/>
      <c r="F49" s="222"/>
      <c r="G49" s="145"/>
    </row>
    <row r="50" spans="1:7" ht="18" customHeight="1" x14ac:dyDescent="0.2">
      <c r="A50" s="135" t="s">
        <v>10</v>
      </c>
      <c r="B50" s="142">
        <v>17</v>
      </c>
      <c r="C50" s="143"/>
      <c r="D50" s="143"/>
      <c r="E50" s="221"/>
      <c r="F50" s="222"/>
      <c r="G50" s="145"/>
    </row>
    <row r="51" spans="1:7" ht="18" customHeight="1" x14ac:dyDescent="0.2">
      <c r="A51" s="135" t="s">
        <v>10</v>
      </c>
      <c r="B51" s="142">
        <v>18</v>
      </c>
      <c r="C51" s="143"/>
      <c r="D51" s="143"/>
      <c r="E51" s="221"/>
      <c r="F51" s="222"/>
      <c r="G51" s="145"/>
    </row>
    <row r="52" spans="1:7" ht="18" customHeight="1" x14ac:dyDescent="0.2">
      <c r="A52" s="135" t="s">
        <v>10</v>
      </c>
      <c r="B52" s="142">
        <v>19</v>
      </c>
      <c r="C52" s="143"/>
      <c r="D52" s="143"/>
      <c r="E52" s="221"/>
      <c r="F52" s="222"/>
      <c r="G52" s="145"/>
    </row>
    <row r="53" spans="1:7" ht="18" customHeight="1" x14ac:dyDescent="0.2">
      <c r="A53" s="135" t="s">
        <v>10</v>
      </c>
      <c r="B53" s="142">
        <v>20</v>
      </c>
      <c r="C53" s="143"/>
      <c r="D53" s="143"/>
      <c r="E53" s="221"/>
      <c r="F53" s="222"/>
      <c r="G53" s="145"/>
    </row>
    <row r="54" spans="1:7" ht="18" customHeight="1" x14ac:dyDescent="0.2">
      <c r="A54" s="219" t="s">
        <v>112</v>
      </c>
      <c r="B54" s="220"/>
      <c r="C54" s="220"/>
      <c r="D54" s="220"/>
      <c r="E54" s="220"/>
      <c r="F54" s="220"/>
      <c r="G54" s="175">
        <f>SUM(G34:G53)</f>
        <v>0</v>
      </c>
    </row>
    <row r="55" spans="1:7" ht="18" customHeight="1" x14ac:dyDescent="0.2">
      <c r="A55" s="219" t="s">
        <v>113</v>
      </c>
      <c r="B55" s="220"/>
      <c r="C55" s="220"/>
      <c r="D55" s="220"/>
      <c r="E55" s="220"/>
      <c r="F55" s="220"/>
      <c r="G55" s="155">
        <f>G30+G54</f>
        <v>0</v>
      </c>
    </row>
    <row r="56" spans="1:7" ht="18" customHeight="1" thickBot="1" x14ac:dyDescent="0.25">
      <c r="A56" s="216" t="s">
        <v>115</v>
      </c>
      <c r="B56" s="217"/>
      <c r="C56" s="217"/>
      <c r="D56" s="217"/>
      <c r="E56" s="217"/>
      <c r="F56" s="217"/>
      <c r="G56" s="153">
        <f>G55</f>
        <v>0</v>
      </c>
    </row>
    <row r="57" spans="1:7" ht="18" customHeight="1" thickTop="1" x14ac:dyDescent="0.2">
      <c r="C57" s="122"/>
      <c r="D57" s="122"/>
      <c r="E57" s="148"/>
      <c r="F57" s="148"/>
      <c r="G57" s="149"/>
    </row>
  </sheetData>
  <mergeCells count="31">
    <mergeCell ref="A30:F30"/>
    <mergeCell ref="G8:G9"/>
    <mergeCell ref="A8:A9"/>
    <mergeCell ref="B8:B9"/>
    <mergeCell ref="C8:C9"/>
    <mergeCell ref="D8:D9"/>
    <mergeCell ref="E8:F8"/>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53:F53"/>
    <mergeCell ref="A54:F54"/>
    <mergeCell ref="A55:F55"/>
    <mergeCell ref="A56:F56"/>
    <mergeCell ref="E48:F48"/>
    <mergeCell ref="E49:F49"/>
    <mergeCell ref="E50:F50"/>
    <mergeCell ref="E51:F51"/>
    <mergeCell ref="E52:F52"/>
  </mergeCells>
  <phoneticPr fontId="3"/>
  <pageMargins left="0.70866141732283472" right="0.70866141732283472" top="0.74803149606299213" bottom="0.74803149606299213" header="0.31496062992125984" footer="0.31496062992125984"/>
  <pageSetup paperSize="9" scale="86" fitToHeight="0" orientation="portrait" r:id="rId1"/>
  <headerFooter>
    <oddHeader>&amp;R&amp;"HG丸ｺﾞｼｯｸM-PRO,標準"証憑一覧</oddHeader>
    <oddFooter>&amp;C&amp;"HG丸ｺﾞｼｯｸM-PRO,標準"&amp;P/&amp;N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4"/>
  <sheetViews>
    <sheetView showGridLines="0" view="pageBreakPreview" topLeftCell="A22" zoomScaleNormal="100" zoomScaleSheetLayoutView="100" workbookViewId="0">
      <selection activeCell="C27" sqref="C27"/>
    </sheetView>
  </sheetViews>
  <sheetFormatPr defaultRowHeight="18" customHeight="1" x14ac:dyDescent="0.5"/>
  <cols>
    <col min="1" max="1" width="9.44140625" style="98" customWidth="1"/>
    <col min="2" max="2" width="61.21875" style="99" customWidth="1"/>
    <col min="3" max="3" width="31.6640625" style="98" customWidth="1"/>
    <col min="4" max="4" width="17.44140625" style="99" bestFit="1" customWidth="1"/>
    <col min="5" max="256" width="9" style="99"/>
    <col min="257" max="257" width="9.44140625" style="99" customWidth="1"/>
    <col min="258" max="258" width="61.21875" style="99" customWidth="1"/>
    <col min="259" max="259" width="31.6640625" style="99" customWidth="1"/>
    <col min="260" max="260" width="17.44140625" style="99" bestFit="1" customWidth="1"/>
    <col min="261" max="512" width="9" style="99"/>
    <col min="513" max="513" width="9.44140625" style="99" customWidth="1"/>
    <col min="514" max="514" width="61.21875" style="99" customWidth="1"/>
    <col min="515" max="515" width="31.6640625" style="99" customWidth="1"/>
    <col min="516" max="516" width="17.44140625" style="99" bestFit="1" customWidth="1"/>
    <col min="517" max="768" width="9" style="99"/>
    <col min="769" max="769" width="9.44140625" style="99" customWidth="1"/>
    <col min="770" max="770" width="61.21875" style="99" customWidth="1"/>
    <col min="771" max="771" width="31.6640625" style="99" customWidth="1"/>
    <col min="772" max="772" width="17.44140625" style="99" bestFit="1" customWidth="1"/>
    <col min="773" max="1024" width="9" style="99"/>
    <col min="1025" max="1025" width="9.44140625" style="99" customWidth="1"/>
    <col min="1026" max="1026" width="61.21875" style="99" customWidth="1"/>
    <col min="1027" max="1027" width="31.6640625" style="99" customWidth="1"/>
    <col min="1028" max="1028" width="17.44140625" style="99" bestFit="1" customWidth="1"/>
    <col min="1029" max="1280" width="9" style="99"/>
    <col min="1281" max="1281" width="9.44140625" style="99" customWidth="1"/>
    <col min="1282" max="1282" width="61.21875" style="99" customWidth="1"/>
    <col min="1283" max="1283" width="31.6640625" style="99" customWidth="1"/>
    <col min="1284" max="1284" width="17.44140625" style="99" bestFit="1" customWidth="1"/>
    <col min="1285" max="1536" width="9" style="99"/>
    <col min="1537" max="1537" width="9.44140625" style="99" customWidth="1"/>
    <col min="1538" max="1538" width="61.21875" style="99" customWidth="1"/>
    <col min="1539" max="1539" width="31.6640625" style="99" customWidth="1"/>
    <col min="1540" max="1540" width="17.44140625" style="99" bestFit="1" customWidth="1"/>
    <col min="1541" max="1792" width="9" style="99"/>
    <col min="1793" max="1793" width="9.44140625" style="99" customWidth="1"/>
    <col min="1794" max="1794" width="61.21875" style="99" customWidth="1"/>
    <col min="1795" max="1795" width="31.6640625" style="99" customWidth="1"/>
    <col min="1796" max="1796" width="17.44140625" style="99" bestFit="1" customWidth="1"/>
    <col min="1797" max="2048" width="9" style="99"/>
    <col min="2049" max="2049" width="9.44140625" style="99" customWidth="1"/>
    <col min="2050" max="2050" width="61.21875" style="99" customWidth="1"/>
    <col min="2051" max="2051" width="31.6640625" style="99" customWidth="1"/>
    <col min="2052" max="2052" width="17.44140625" style="99" bestFit="1" customWidth="1"/>
    <col min="2053" max="2304" width="9" style="99"/>
    <col min="2305" max="2305" width="9.44140625" style="99" customWidth="1"/>
    <col min="2306" max="2306" width="61.21875" style="99" customWidth="1"/>
    <col min="2307" max="2307" width="31.6640625" style="99" customWidth="1"/>
    <col min="2308" max="2308" width="17.44140625" style="99" bestFit="1" customWidth="1"/>
    <col min="2309" max="2560" width="9" style="99"/>
    <col min="2561" max="2561" width="9.44140625" style="99" customWidth="1"/>
    <col min="2562" max="2562" width="61.21875" style="99" customWidth="1"/>
    <col min="2563" max="2563" width="31.6640625" style="99" customWidth="1"/>
    <col min="2564" max="2564" width="17.44140625" style="99" bestFit="1" customWidth="1"/>
    <col min="2565" max="2816" width="9" style="99"/>
    <col min="2817" max="2817" width="9.44140625" style="99" customWidth="1"/>
    <col min="2818" max="2818" width="61.21875" style="99" customWidth="1"/>
    <col min="2819" max="2819" width="31.6640625" style="99" customWidth="1"/>
    <col min="2820" max="2820" width="17.44140625" style="99" bestFit="1" customWidth="1"/>
    <col min="2821" max="3072" width="9" style="99"/>
    <col min="3073" max="3073" width="9.44140625" style="99" customWidth="1"/>
    <col min="3074" max="3074" width="61.21875" style="99" customWidth="1"/>
    <col min="3075" max="3075" width="31.6640625" style="99" customWidth="1"/>
    <col min="3076" max="3076" width="17.44140625" style="99" bestFit="1" customWidth="1"/>
    <col min="3077" max="3328" width="9" style="99"/>
    <col min="3329" max="3329" width="9.44140625" style="99" customWidth="1"/>
    <col min="3330" max="3330" width="61.21875" style="99" customWidth="1"/>
    <col min="3331" max="3331" width="31.6640625" style="99" customWidth="1"/>
    <col min="3332" max="3332" width="17.44140625" style="99" bestFit="1" customWidth="1"/>
    <col min="3333" max="3584" width="9" style="99"/>
    <col min="3585" max="3585" width="9.44140625" style="99" customWidth="1"/>
    <col min="3586" max="3586" width="61.21875" style="99" customWidth="1"/>
    <col min="3587" max="3587" width="31.6640625" style="99" customWidth="1"/>
    <col min="3588" max="3588" width="17.44140625" style="99" bestFit="1" customWidth="1"/>
    <col min="3589" max="3840" width="9" style="99"/>
    <col min="3841" max="3841" width="9.44140625" style="99" customWidth="1"/>
    <col min="3842" max="3842" width="61.21875" style="99" customWidth="1"/>
    <col min="3843" max="3843" width="31.6640625" style="99" customWidth="1"/>
    <col min="3844" max="3844" width="17.44140625" style="99" bestFit="1" customWidth="1"/>
    <col min="3845" max="4096" width="9" style="99"/>
    <col min="4097" max="4097" width="9.44140625" style="99" customWidth="1"/>
    <col min="4098" max="4098" width="61.21875" style="99" customWidth="1"/>
    <col min="4099" max="4099" width="31.6640625" style="99" customWidth="1"/>
    <col min="4100" max="4100" width="17.44140625" style="99" bestFit="1" customWidth="1"/>
    <col min="4101" max="4352" width="9" style="99"/>
    <col min="4353" max="4353" width="9.44140625" style="99" customWidth="1"/>
    <col min="4354" max="4354" width="61.21875" style="99" customWidth="1"/>
    <col min="4355" max="4355" width="31.6640625" style="99" customWidth="1"/>
    <col min="4356" max="4356" width="17.44140625" style="99" bestFit="1" customWidth="1"/>
    <col min="4357" max="4608" width="9" style="99"/>
    <col min="4609" max="4609" width="9.44140625" style="99" customWidth="1"/>
    <col min="4610" max="4610" width="61.21875" style="99" customWidth="1"/>
    <col min="4611" max="4611" width="31.6640625" style="99" customWidth="1"/>
    <col min="4612" max="4612" width="17.44140625" style="99" bestFit="1" customWidth="1"/>
    <col min="4613" max="4864" width="9" style="99"/>
    <col min="4865" max="4865" width="9.44140625" style="99" customWidth="1"/>
    <col min="4866" max="4866" width="61.21875" style="99" customWidth="1"/>
    <col min="4867" max="4867" width="31.6640625" style="99" customWidth="1"/>
    <col min="4868" max="4868" width="17.44140625" style="99" bestFit="1" customWidth="1"/>
    <col min="4869" max="5120" width="9" style="99"/>
    <col min="5121" max="5121" width="9.44140625" style="99" customWidth="1"/>
    <col min="5122" max="5122" width="61.21875" style="99" customWidth="1"/>
    <col min="5123" max="5123" width="31.6640625" style="99" customWidth="1"/>
    <col min="5124" max="5124" width="17.44140625" style="99" bestFit="1" customWidth="1"/>
    <col min="5125" max="5376" width="9" style="99"/>
    <col min="5377" max="5377" width="9.44140625" style="99" customWidth="1"/>
    <col min="5378" max="5378" width="61.21875" style="99" customWidth="1"/>
    <col min="5379" max="5379" width="31.6640625" style="99" customWidth="1"/>
    <col min="5380" max="5380" width="17.44140625" style="99" bestFit="1" customWidth="1"/>
    <col min="5381" max="5632" width="9" style="99"/>
    <col min="5633" max="5633" width="9.44140625" style="99" customWidth="1"/>
    <col min="5634" max="5634" width="61.21875" style="99" customWidth="1"/>
    <col min="5635" max="5635" width="31.6640625" style="99" customWidth="1"/>
    <col min="5636" max="5636" width="17.44140625" style="99" bestFit="1" customWidth="1"/>
    <col min="5637" max="5888" width="9" style="99"/>
    <col min="5889" max="5889" width="9.44140625" style="99" customWidth="1"/>
    <col min="5890" max="5890" width="61.21875" style="99" customWidth="1"/>
    <col min="5891" max="5891" width="31.6640625" style="99" customWidth="1"/>
    <col min="5892" max="5892" width="17.44140625" style="99" bestFit="1" customWidth="1"/>
    <col min="5893" max="6144" width="9" style="99"/>
    <col min="6145" max="6145" width="9.44140625" style="99" customWidth="1"/>
    <col min="6146" max="6146" width="61.21875" style="99" customWidth="1"/>
    <col min="6147" max="6147" width="31.6640625" style="99" customWidth="1"/>
    <col min="6148" max="6148" width="17.44140625" style="99" bestFit="1" customWidth="1"/>
    <col min="6149" max="6400" width="9" style="99"/>
    <col min="6401" max="6401" width="9.44140625" style="99" customWidth="1"/>
    <col min="6402" max="6402" width="61.21875" style="99" customWidth="1"/>
    <col min="6403" max="6403" width="31.6640625" style="99" customWidth="1"/>
    <col min="6404" max="6404" width="17.44140625" style="99" bestFit="1" customWidth="1"/>
    <col min="6405" max="6656" width="9" style="99"/>
    <col min="6657" max="6657" width="9.44140625" style="99" customWidth="1"/>
    <col min="6658" max="6658" width="61.21875" style="99" customWidth="1"/>
    <col min="6659" max="6659" width="31.6640625" style="99" customWidth="1"/>
    <col min="6660" max="6660" width="17.44140625" style="99" bestFit="1" customWidth="1"/>
    <col min="6661" max="6912" width="9" style="99"/>
    <col min="6913" max="6913" width="9.44140625" style="99" customWidth="1"/>
    <col min="6914" max="6914" width="61.21875" style="99" customWidth="1"/>
    <col min="6915" max="6915" width="31.6640625" style="99" customWidth="1"/>
    <col min="6916" max="6916" width="17.44140625" style="99" bestFit="1" customWidth="1"/>
    <col min="6917" max="7168" width="9" style="99"/>
    <col min="7169" max="7169" width="9.44140625" style="99" customWidth="1"/>
    <col min="7170" max="7170" width="61.21875" style="99" customWidth="1"/>
    <col min="7171" max="7171" width="31.6640625" style="99" customWidth="1"/>
    <col min="7172" max="7172" width="17.44140625" style="99" bestFit="1" customWidth="1"/>
    <col min="7173" max="7424" width="9" style="99"/>
    <col min="7425" max="7425" width="9.44140625" style="99" customWidth="1"/>
    <col min="7426" max="7426" width="61.21875" style="99" customWidth="1"/>
    <col min="7427" max="7427" width="31.6640625" style="99" customWidth="1"/>
    <col min="7428" max="7428" width="17.44140625" style="99" bestFit="1" customWidth="1"/>
    <col min="7429" max="7680" width="9" style="99"/>
    <col min="7681" max="7681" width="9.44140625" style="99" customWidth="1"/>
    <col min="7682" max="7682" width="61.21875" style="99" customWidth="1"/>
    <col min="7683" max="7683" width="31.6640625" style="99" customWidth="1"/>
    <col min="7684" max="7684" width="17.44140625" style="99" bestFit="1" customWidth="1"/>
    <col min="7685" max="7936" width="9" style="99"/>
    <col min="7937" max="7937" width="9.44140625" style="99" customWidth="1"/>
    <col min="7938" max="7938" width="61.21875" style="99" customWidth="1"/>
    <col min="7939" max="7939" width="31.6640625" style="99" customWidth="1"/>
    <col min="7940" max="7940" width="17.44140625" style="99" bestFit="1" customWidth="1"/>
    <col min="7941" max="8192" width="9" style="99"/>
    <col min="8193" max="8193" width="9.44140625" style="99" customWidth="1"/>
    <col min="8194" max="8194" width="61.21875" style="99" customWidth="1"/>
    <col min="8195" max="8195" width="31.6640625" style="99" customWidth="1"/>
    <col min="8196" max="8196" width="17.44140625" style="99" bestFit="1" customWidth="1"/>
    <col min="8197" max="8448" width="9" style="99"/>
    <col min="8449" max="8449" width="9.44140625" style="99" customWidth="1"/>
    <col min="8450" max="8450" width="61.21875" style="99" customWidth="1"/>
    <col min="8451" max="8451" width="31.6640625" style="99" customWidth="1"/>
    <col min="8452" max="8452" width="17.44140625" style="99" bestFit="1" customWidth="1"/>
    <col min="8453" max="8704" width="9" style="99"/>
    <col min="8705" max="8705" width="9.44140625" style="99" customWidth="1"/>
    <col min="8706" max="8706" width="61.21875" style="99" customWidth="1"/>
    <col min="8707" max="8707" width="31.6640625" style="99" customWidth="1"/>
    <col min="8708" max="8708" width="17.44140625" style="99" bestFit="1" customWidth="1"/>
    <col min="8709" max="8960" width="9" style="99"/>
    <col min="8961" max="8961" width="9.44140625" style="99" customWidth="1"/>
    <col min="8962" max="8962" width="61.21875" style="99" customWidth="1"/>
    <col min="8963" max="8963" width="31.6640625" style="99" customWidth="1"/>
    <col min="8964" max="8964" width="17.44140625" style="99" bestFit="1" customWidth="1"/>
    <col min="8965" max="9216" width="9" style="99"/>
    <col min="9217" max="9217" width="9.44140625" style="99" customWidth="1"/>
    <col min="9218" max="9218" width="61.21875" style="99" customWidth="1"/>
    <col min="9219" max="9219" width="31.6640625" style="99" customWidth="1"/>
    <col min="9220" max="9220" width="17.44140625" style="99" bestFit="1" customWidth="1"/>
    <col min="9221" max="9472" width="9" style="99"/>
    <col min="9473" max="9473" width="9.44140625" style="99" customWidth="1"/>
    <col min="9474" max="9474" width="61.21875" style="99" customWidth="1"/>
    <col min="9475" max="9475" width="31.6640625" style="99" customWidth="1"/>
    <col min="9476" max="9476" width="17.44140625" style="99" bestFit="1" customWidth="1"/>
    <col min="9477" max="9728" width="9" style="99"/>
    <col min="9729" max="9729" width="9.44140625" style="99" customWidth="1"/>
    <col min="9730" max="9730" width="61.21875" style="99" customWidth="1"/>
    <col min="9731" max="9731" width="31.6640625" style="99" customWidth="1"/>
    <col min="9732" max="9732" width="17.44140625" style="99" bestFit="1" customWidth="1"/>
    <col min="9733" max="9984" width="9" style="99"/>
    <col min="9985" max="9985" width="9.44140625" style="99" customWidth="1"/>
    <col min="9986" max="9986" width="61.21875" style="99" customWidth="1"/>
    <col min="9987" max="9987" width="31.6640625" style="99" customWidth="1"/>
    <col min="9988" max="9988" width="17.44140625" style="99" bestFit="1" customWidth="1"/>
    <col min="9989" max="10240" width="9" style="99"/>
    <col min="10241" max="10241" width="9.44140625" style="99" customWidth="1"/>
    <col min="10242" max="10242" width="61.21875" style="99" customWidth="1"/>
    <col min="10243" max="10243" width="31.6640625" style="99" customWidth="1"/>
    <col min="10244" max="10244" width="17.44140625" style="99" bestFit="1" customWidth="1"/>
    <col min="10245" max="10496" width="9" style="99"/>
    <col min="10497" max="10497" width="9.44140625" style="99" customWidth="1"/>
    <col min="10498" max="10498" width="61.21875" style="99" customWidth="1"/>
    <col min="10499" max="10499" width="31.6640625" style="99" customWidth="1"/>
    <col min="10500" max="10500" width="17.44140625" style="99" bestFit="1" customWidth="1"/>
    <col min="10501" max="10752" width="9" style="99"/>
    <col min="10753" max="10753" width="9.44140625" style="99" customWidth="1"/>
    <col min="10754" max="10754" width="61.21875" style="99" customWidth="1"/>
    <col min="10755" max="10755" width="31.6640625" style="99" customWidth="1"/>
    <col min="10756" max="10756" width="17.44140625" style="99" bestFit="1" customWidth="1"/>
    <col min="10757" max="11008" width="9" style="99"/>
    <col min="11009" max="11009" width="9.44140625" style="99" customWidth="1"/>
    <col min="11010" max="11010" width="61.21875" style="99" customWidth="1"/>
    <col min="11011" max="11011" width="31.6640625" style="99" customWidth="1"/>
    <col min="11012" max="11012" width="17.44140625" style="99" bestFit="1" customWidth="1"/>
    <col min="11013" max="11264" width="9" style="99"/>
    <col min="11265" max="11265" width="9.44140625" style="99" customWidth="1"/>
    <col min="11266" max="11266" width="61.21875" style="99" customWidth="1"/>
    <col min="11267" max="11267" width="31.6640625" style="99" customWidth="1"/>
    <col min="11268" max="11268" width="17.44140625" style="99" bestFit="1" customWidth="1"/>
    <col min="11269" max="11520" width="9" style="99"/>
    <col min="11521" max="11521" width="9.44140625" style="99" customWidth="1"/>
    <col min="11522" max="11522" width="61.21875" style="99" customWidth="1"/>
    <col min="11523" max="11523" width="31.6640625" style="99" customWidth="1"/>
    <col min="11524" max="11524" width="17.44140625" style="99" bestFit="1" customWidth="1"/>
    <col min="11525" max="11776" width="9" style="99"/>
    <col min="11777" max="11777" width="9.44140625" style="99" customWidth="1"/>
    <col min="11778" max="11778" width="61.21875" style="99" customWidth="1"/>
    <col min="11779" max="11779" width="31.6640625" style="99" customWidth="1"/>
    <col min="11780" max="11780" width="17.44140625" style="99" bestFit="1" customWidth="1"/>
    <col min="11781" max="12032" width="9" style="99"/>
    <col min="12033" max="12033" width="9.44140625" style="99" customWidth="1"/>
    <col min="12034" max="12034" width="61.21875" style="99" customWidth="1"/>
    <col min="12035" max="12035" width="31.6640625" style="99" customWidth="1"/>
    <col min="12036" max="12036" width="17.44140625" style="99" bestFit="1" customWidth="1"/>
    <col min="12037" max="12288" width="9" style="99"/>
    <col min="12289" max="12289" width="9.44140625" style="99" customWidth="1"/>
    <col min="12290" max="12290" width="61.21875" style="99" customWidth="1"/>
    <col min="12291" max="12291" width="31.6640625" style="99" customWidth="1"/>
    <col min="12292" max="12292" width="17.44140625" style="99" bestFit="1" customWidth="1"/>
    <col min="12293" max="12544" width="9" style="99"/>
    <col min="12545" max="12545" width="9.44140625" style="99" customWidth="1"/>
    <col min="12546" max="12546" width="61.21875" style="99" customWidth="1"/>
    <col min="12547" max="12547" width="31.6640625" style="99" customWidth="1"/>
    <col min="12548" max="12548" width="17.44140625" style="99" bestFit="1" customWidth="1"/>
    <col min="12549" max="12800" width="9" style="99"/>
    <col min="12801" max="12801" width="9.44140625" style="99" customWidth="1"/>
    <col min="12802" max="12802" width="61.21875" style="99" customWidth="1"/>
    <col min="12803" max="12803" width="31.6640625" style="99" customWidth="1"/>
    <col min="12804" max="12804" width="17.44140625" style="99" bestFit="1" customWidth="1"/>
    <col min="12805" max="13056" width="9" style="99"/>
    <col min="13057" max="13057" width="9.44140625" style="99" customWidth="1"/>
    <col min="13058" max="13058" width="61.21875" style="99" customWidth="1"/>
    <col min="13059" max="13059" width="31.6640625" style="99" customWidth="1"/>
    <col min="13060" max="13060" width="17.44140625" style="99" bestFit="1" customWidth="1"/>
    <col min="13061" max="13312" width="9" style="99"/>
    <col min="13313" max="13313" width="9.44140625" style="99" customWidth="1"/>
    <col min="13314" max="13314" width="61.21875" style="99" customWidth="1"/>
    <col min="13315" max="13315" width="31.6640625" style="99" customWidth="1"/>
    <col min="13316" max="13316" width="17.44140625" style="99" bestFit="1" customWidth="1"/>
    <col min="13317" max="13568" width="9" style="99"/>
    <col min="13569" max="13569" width="9.44140625" style="99" customWidth="1"/>
    <col min="13570" max="13570" width="61.21875" style="99" customWidth="1"/>
    <col min="13571" max="13571" width="31.6640625" style="99" customWidth="1"/>
    <col min="13572" max="13572" width="17.44140625" style="99" bestFit="1" customWidth="1"/>
    <col min="13573" max="13824" width="9" style="99"/>
    <col min="13825" max="13825" width="9.44140625" style="99" customWidth="1"/>
    <col min="13826" max="13826" width="61.21875" style="99" customWidth="1"/>
    <col min="13827" max="13827" width="31.6640625" style="99" customWidth="1"/>
    <col min="13828" max="13828" width="17.44140625" style="99" bestFit="1" customWidth="1"/>
    <col min="13829" max="14080" width="9" style="99"/>
    <col min="14081" max="14081" width="9.44140625" style="99" customWidth="1"/>
    <col min="14082" max="14082" width="61.21875" style="99" customWidth="1"/>
    <col min="14083" max="14083" width="31.6640625" style="99" customWidth="1"/>
    <col min="14084" max="14084" width="17.44140625" style="99" bestFit="1" customWidth="1"/>
    <col min="14085" max="14336" width="9" style="99"/>
    <col min="14337" max="14337" width="9.44140625" style="99" customWidth="1"/>
    <col min="14338" max="14338" width="61.21875" style="99" customWidth="1"/>
    <col min="14339" max="14339" width="31.6640625" style="99" customWidth="1"/>
    <col min="14340" max="14340" width="17.44140625" style="99" bestFit="1" customWidth="1"/>
    <col min="14341" max="14592" width="9" style="99"/>
    <col min="14593" max="14593" width="9.44140625" style="99" customWidth="1"/>
    <col min="14594" max="14594" width="61.21875" style="99" customWidth="1"/>
    <col min="14595" max="14595" width="31.6640625" style="99" customWidth="1"/>
    <col min="14596" max="14596" width="17.44140625" style="99" bestFit="1" customWidth="1"/>
    <col min="14597" max="14848" width="9" style="99"/>
    <col min="14849" max="14849" width="9.44140625" style="99" customWidth="1"/>
    <col min="14850" max="14850" width="61.21875" style="99" customWidth="1"/>
    <col min="14851" max="14851" width="31.6640625" style="99" customWidth="1"/>
    <col min="14852" max="14852" width="17.44140625" style="99" bestFit="1" customWidth="1"/>
    <col min="14853" max="15104" width="9" style="99"/>
    <col min="15105" max="15105" width="9.44140625" style="99" customWidth="1"/>
    <col min="15106" max="15106" width="61.21875" style="99" customWidth="1"/>
    <col min="15107" max="15107" width="31.6640625" style="99" customWidth="1"/>
    <col min="15108" max="15108" width="17.44140625" style="99" bestFit="1" customWidth="1"/>
    <col min="15109" max="15360" width="9" style="99"/>
    <col min="15361" max="15361" width="9.44140625" style="99" customWidth="1"/>
    <col min="15362" max="15362" width="61.21875" style="99" customWidth="1"/>
    <col min="15363" max="15363" width="31.6640625" style="99" customWidth="1"/>
    <col min="15364" max="15364" width="17.44140625" style="99" bestFit="1" customWidth="1"/>
    <col min="15365" max="15616" width="9" style="99"/>
    <col min="15617" max="15617" width="9.44140625" style="99" customWidth="1"/>
    <col min="15618" max="15618" width="61.21875" style="99" customWidth="1"/>
    <col min="15619" max="15619" width="31.6640625" style="99" customWidth="1"/>
    <col min="15620" max="15620" width="17.44140625" style="99" bestFit="1" customWidth="1"/>
    <col min="15621" max="15872" width="9" style="99"/>
    <col min="15873" max="15873" width="9.44140625" style="99" customWidth="1"/>
    <col min="15874" max="15874" width="61.21875" style="99" customWidth="1"/>
    <col min="15875" max="15875" width="31.6640625" style="99" customWidth="1"/>
    <col min="15876" max="15876" width="17.44140625" style="99" bestFit="1" customWidth="1"/>
    <col min="15877" max="16128" width="9" style="99"/>
    <col min="16129" max="16129" width="9.44140625" style="99" customWidth="1"/>
    <col min="16130" max="16130" width="61.21875" style="99" customWidth="1"/>
    <col min="16131" max="16131" width="31.6640625" style="99" customWidth="1"/>
    <col min="16132" max="16132" width="17.44140625" style="99" bestFit="1" customWidth="1"/>
    <col min="16133" max="16384" width="9" style="99"/>
  </cols>
  <sheetData>
    <row r="1" spans="1:4" ht="18" customHeight="1" x14ac:dyDescent="0.5">
      <c r="A1" s="253" t="str">
        <f>'証憑一覧表　表紙'!C10</f>
        <v>XXXXXXXXXXX（XXXX）（プログラム名（期））</v>
      </c>
      <c r="B1" s="253"/>
      <c r="C1" s="253"/>
    </row>
    <row r="2" spans="1:4" ht="18" customHeight="1" x14ac:dyDescent="0.5">
      <c r="A2" s="253" t="str">
        <f>'証憑一覧表　表紙'!C14</f>
        <v>XXXXXXXXXXX（事業名）</v>
      </c>
      <c r="B2" s="253"/>
      <c r="C2" s="253"/>
    </row>
    <row r="3" spans="1:4" ht="18" customHeight="1" x14ac:dyDescent="0.5">
      <c r="A3" s="253" t="str">
        <f>'証憑一覧表　表紙'!C18</f>
        <v>XXXXXXXXXXX（団体名）</v>
      </c>
      <c r="B3" s="253"/>
      <c r="C3" s="253"/>
    </row>
    <row r="4" spans="1:4" ht="18" customHeight="1" x14ac:dyDescent="0.5">
      <c r="A4" s="254" t="s">
        <v>142</v>
      </c>
      <c r="B4" s="254"/>
      <c r="C4" s="254"/>
    </row>
    <row r="5" spans="1:4" ht="11.1" customHeight="1" x14ac:dyDescent="0.5">
      <c r="A5" s="213"/>
      <c r="B5" s="213"/>
      <c r="C5" s="213"/>
      <c r="D5" s="213"/>
    </row>
    <row r="6" spans="1:4" ht="18" customHeight="1" x14ac:dyDescent="0.5">
      <c r="A6" s="176" t="s">
        <v>143</v>
      </c>
      <c r="B6" s="176" t="s">
        <v>144</v>
      </c>
      <c r="C6" s="176" t="s">
        <v>205</v>
      </c>
    </row>
    <row r="7" spans="1:4" ht="18" customHeight="1" x14ac:dyDescent="0.5">
      <c r="A7" s="255" t="s">
        <v>145</v>
      </c>
      <c r="B7" s="256"/>
      <c r="C7" s="257"/>
    </row>
    <row r="8" spans="1:4" ht="18" customHeight="1" x14ac:dyDescent="0.5">
      <c r="A8" s="248"/>
      <c r="B8" s="177" t="s">
        <v>146</v>
      </c>
      <c r="C8" s="178"/>
    </row>
    <row r="9" spans="1:4" ht="18" customHeight="1" x14ac:dyDescent="0.5">
      <c r="A9" s="248"/>
      <c r="B9" s="177" t="s">
        <v>147</v>
      </c>
      <c r="C9" s="178"/>
    </row>
    <row r="10" spans="1:4" ht="18" customHeight="1" x14ac:dyDescent="0.5">
      <c r="A10" s="248"/>
      <c r="B10" s="177" t="s">
        <v>148</v>
      </c>
      <c r="C10" s="178"/>
    </row>
    <row r="11" spans="1:4" ht="18" customHeight="1" x14ac:dyDescent="0.5">
      <c r="A11" s="248"/>
      <c r="B11" s="177" t="s">
        <v>149</v>
      </c>
      <c r="C11" s="178"/>
    </row>
    <row r="12" spans="1:4" ht="18" customHeight="1" x14ac:dyDescent="0.5">
      <c r="A12" s="248"/>
      <c r="B12" s="177" t="s">
        <v>150</v>
      </c>
      <c r="C12" s="178"/>
    </row>
    <row r="13" spans="1:4" ht="18" customHeight="1" x14ac:dyDescent="0.5">
      <c r="A13" s="248"/>
      <c r="B13" s="177" t="s">
        <v>151</v>
      </c>
      <c r="C13" s="178"/>
    </row>
    <row r="14" spans="1:4" ht="18" customHeight="1" x14ac:dyDescent="0.5">
      <c r="A14" s="248"/>
      <c r="B14" s="177" t="s">
        <v>152</v>
      </c>
      <c r="C14" s="178"/>
    </row>
    <row r="15" spans="1:4" ht="18" customHeight="1" x14ac:dyDescent="0.5">
      <c r="A15" s="248"/>
      <c r="B15" s="177" t="s">
        <v>153</v>
      </c>
      <c r="C15" s="178"/>
    </row>
    <row r="16" spans="1:4" ht="18" customHeight="1" x14ac:dyDescent="0.5">
      <c r="A16" s="248"/>
      <c r="B16" s="177" t="s">
        <v>154</v>
      </c>
      <c r="C16" s="178"/>
    </row>
    <row r="17" spans="1:3" ht="18" customHeight="1" x14ac:dyDescent="0.5">
      <c r="A17" s="248"/>
      <c r="B17" s="177" t="s">
        <v>155</v>
      </c>
      <c r="C17" s="178"/>
    </row>
    <row r="18" spans="1:3" ht="18" customHeight="1" x14ac:dyDescent="0.5">
      <c r="A18" s="248"/>
      <c r="B18" s="177" t="s">
        <v>156</v>
      </c>
      <c r="C18" s="178"/>
    </row>
    <row r="19" spans="1:3" ht="18" customHeight="1" x14ac:dyDescent="0.5">
      <c r="A19" s="248"/>
      <c r="B19" s="177" t="s">
        <v>157</v>
      </c>
      <c r="C19" s="178"/>
    </row>
    <row r="20" spans="1:3" ht="18" customHeight="1" x14ac:dyDescent="0.5">
      <c r="A20" s="248"/>
      <c r="B20" s="177" t="s">
        <v>158</v>
      </c>
      <c r="C20" s="178"/>
    </row>
    <row r="21" spans="1:3" ht="18" customHeight="1" x14ac:dyDescent="0.5">
      <c r="A21" s="248"/>
      <c r="B21" s="177" t="s">
        <v>159</v>
      </c>
      <c r="C21" s="178"/>
    </row>
    <row r="22" spans="1:3" ht="18" customHeight="1" x14ac:dyDescent="0.5">
      <c r="A22" s="248"/>
      <c r="B22" s="177" t="s">
        <v>160</v>
      </c>
      <c r="C22" s="178"/>
    </row>
    <row r="23" spans="1:3" ht="18" customHeight="1" x14ac:dyDescent="0.5">
      <c r="A23" s="248"/>
      <c r="B23" s="177" t="s">
        <v>161</v>
      </c>
      <c r="C23" s="178"/>
    </row>
    <row r="24" spans="1:3" ht="18" customHeight="1" x14ac:dyDescent="0.5">
      <c r="A24" s="248"/>
      <c r="B24" s="177" t="s">
        <v>162</v>
      </c>
      <c r="C24" s="178"/>
    </row>
    <row r="25" spans="1:3" ht="18" customHeight="1" x14ac:dyDescent="0.5">
      <c r="A25" s="248"/>
      <c r="B25" s="177" t="s">
        <v>163</v>
      </c>
      <c r="C25" s="178"/>
    </row>
    <row r="26" spans="1:3" ht="18" customHeight="1" x14ac:dyDescent="0.5">
      <c r="A26" s="248"/>
      <c r="B26" s="177" t="s">
        <v>164</v>
      </c>
      <c r="C26" s="178"/>
    </row>
    <row r="27" spans="1:3" ht="18" customHeight="1" x14ac:dyDescent="0.5">
      <c r="A27" s="248"/>
      <c r="B27" s="177" t="s">
        <v>165</v>
      </c>
      <c r="C27" s="178"/>
    </row>
    <row r="28" spans="1:3" ht="18" customHeight="1" x14ac:dyDescent="0.5">
      <c r="A28" s="248"/>
      <c r="B28" s="179" t="s">
        <v>166</v>
      </c>
      <c r="C28" s="180"/>
    </row>
    <row r="29" spans="1:3" ht="18" customHeight="1" x14ac:dyDescent="0.5">
      <c r="A29" s="249" t="s">
        <v>167</v>
      </c>
      <c r="B29" s="250"/>
      <c r="C29" s="251"/>
    </row>
    <row r="30" spans="1:3" ht="18" customHeight="1" x14ac:dyDescent="0.5">
      <c r="A30" s="248"/>
      <c r="B30" s="181" t="s">
        <v>168</v>
      </c>
      <c r="C30" s="178"/>
    </row>
    <row r="31" spans="1:3" ht="18" customHeight="1" x14ac:dyDescent="0.5">
      <c r="A31" s="248"/>
      <c r="B31" s="181" t="s">
        <v>169</v>
      </c>
      <c r="C31" s="178"/>
    </row>
    <row r="32" spans="1:3" ht="18" customHeight="1" x14ac:dyDescent="0.5">
      <c r="A32" s="248"/>
      <c r="B32" s="181" t="s">
        <v>170</v>
      </c>
      <c r="C32" s="178"/>
    </row>
    <row r="33" spans="1:3" ht="18" customHeight="1" x14ac:dyDescent="0.5">
      <c r="A33" s="252"/>
      <c r="B33" s="181" t="s">
        <v>171</v>
      </c>
      <c r="C33" s="178"/>
    </row>
    <row r="34" spans="1:3" ht="18" customHeight="1" x14ac:dyDescent="0.5">
      <c r="A34" s="182"/>
      <c r="B34" s="183" t="s">
        <v>172</v>
      </c>
      <c r="C34" s="182">
        <f>SUM(C8:C33)</f>
        <v>0</v>
      </c>
    </row>
  </sheetData>
  <mergeCells count="9">
    <mergeCell ref="A8:A28"/>
    <mergeCell ref="A29:C29"/>
    <mergeCell ref="A30:A33"/>
    <mergeCell ref="A1:C1"/>
    <mergeCell ref="A2:C2"/>
    <mergeCell ref="A3:C3"/>
    <mergeCell ref="A4:C4"/>
    <mergeCell ref="A5:D5"/>
    <mergeCell ref="A7:C7"/>
  </mergeCells>
  <phoneticPr fontId="3"/>
  <printOptions horizontalCentered="1"/>
  <pageMargins left="0.78740157480314965" right="0.78740157480314965" top="0.98425196850393704" bottom="0.98425196850393704" header="0.51181102362204722" footer="0.51181102362204722"/>
  <pageSetup paperSize="9" scale="79"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55"/>
  <sheetViews>
    <sheetView view="pageBreakPreview" topLeftCell="A40" zoomScale="110" zoomScaleNormal="100" zoomScaleSheetLayoutView="110" workbookViewId="0">
      <selection activeCell="F23" sqref="F23"/>
    </sheetView>
  </sheetViews>
  <sheetFormatPr defaultRowHeight="18" customHeight="1" x14ac:dyDescent="0.2"/>
  <cols>
    <col min="1" max="1" width="11.44140625" style="122" bestFit="1" customWidth="1"/>
    <col min="2" max="2" width="5.6640625" style="123" customWidth="1"/>
    <col min="3" max="3" width="9.77734375" style="123" bestFit="1" customWidth="1"/>
    <col min="4" max="4" width="16.33203125" style="123" bestFit="1" customWidth="1"/>
    <col min="5" max="5" width="32.77734375" style="124" customWidth="1"/>
    <col min="6" max="6" width="22.33203125" style="123" customWidth="1"/>
    <col min="7" max="7" width="9" style="123"/>
    <col min="8" max="8" width="23" style="123" customWidth="1"/>
    <col min="9" max="9" width="18.77734375" style="123" customWidth="1"/>
    <col min="10" max="10" width="13.88671875" style="123" customWidth="1"/>
    <col min="11" max="11" width="10" style="123" customWidth="1"/>
    <col min="12" max="12" width="9" style="123"/>
    <col min="13" max="13" width="17.6640625" style="123" customWidth="1"/>
    <col min="14" max="253" width="9" style="123"/>
    <col min="254" max="254" width="11.44140625" style="123" bestFit="1" customWidth="1"/>
    <col min="255" max="255" width="5.6640625" style="123" customWidth="1"/>
    <col min="256" max="256" width="9.77734375" style="123" bestFit="1" customWidth="1"/>
    <col min="257" max="257" width="16.33203125" style="123" bestFit="1" customWidth="1"/>
    <col min="258" max="258" width="27.6640625" style="123" customWidth="1"/>
    <col min="259" max="259" width="15" style="123" bestFit="1" customWidth="1"/>
    <col min="260" max="260" width="5.77734375" style="123" bestFit="1" customWidth="1"/>
    <col min="261" max="261" width="7.77734375" style="123" bestFit="1" customWidth="1"/>
    <col min="262" max="262" width="16.6640625" style="123" bestFit="1" customWidth="1"/>
    <col min="263" max="263" width="9" style="123"/>
    <col min="264" max="264" width="23" style="123" customWidth="1"/>
    <col min="265" max="265" width="18.77734375" style="123" customWidth="1"/>
    <col min="266" max="266" width="13.88671875" style="123" customWidth="1"/>
    <col min="267" max="267" width="10" style="123" customWidth="1"/>
    <col min="268" max="268" width="9" style="123"/>
    <col min="269" max="269" width="17.6640625" style="123" customWidth="1"/>
    <col min="270" max="509" width="9" style="123"/>
    <col min="510" max="510" width="11.44140625" style="123" bestFit="1" customWidth="1"/>
    <col min="511" max="511" width="5.6640625" style="123" customWidth="1"/>
    <col min="512" max="512" width="9.77734375" style="123" bestFit="1" customWidth="1"/>
    <col min="513" max="513" width="16.33203125" style="123" bestFit="1" customWidth="1"/>
    <col min="514" max="514" width="27.6640625" style="123" customWidth="1"/>
    <col min="515" max="515" width="15" style="123" bestFit="1" customWidth="1"/>
    <col min="516" max="516" width="5.77734375" style="123" bestFit="1" customWidth="1"/>
    <col min="517" max="517" width="7.77734375" style="123" bestFit="1" customWidth="1"/>
    <col min="518" max="518" width="16.6640625" style="123" bestFit="1" customWidth="1"/>
    <col min="519" max="519" width="9" style="123"/>
    <col min="520" max="520" width="23" style="123" customWidth="1"/>
    <col min="521" max="521" width="18.77734375" style="123" customWidth="1"/>
    <col min="522" max="522" width="13.88671875" style="123" customWidth="1"/>
    <col min="523" max="523" width="10" style="123" customWidth="1"/>
    <col min="524" max="524" width="9" style="123"/>
    <col min="525" max="525" width="17.6640625" style="123" customWidth="1"/>
    <col min="526" max="765" width="9" style="123"/>
    <col min="766" max="766" width="11.44140625" style="123" bestFit="1" customWidth="1"/>
    <col min="767" max="767" width="5.6640625" style="123" customWidth="1"/>
    <col min="768" max="768" width="9.77734375" style="123" bestFit="1" customWidth="1"/>
    <col min="769" max="769" width="16.33203125" style="123" bestFit="1" customWidth="1"/>
    <col min="770" max="770" width="27.6640625" style="123" customWidth="1"/>
    <col min="771" max="771" width="15" style="123" bestFit="1" customWidth="1"/>
    <col min="772" max="772" width="5.77734375" style="123" bestFit="1" customWidth="1"/>
    <col min="773" max="773" width="7.77734375" style="123" bestFit="1" customWidth="1"/>
    <col min="774" max="774" width="16.6640625" style="123" bestFit="1" customWidth="1"/>
    <col min="775" max="775" width="9" style="123"/>
    <col min="776" max="776" width="23" style="123" customWidth="1"/>
    <col min="777" max="777" width="18.77734375" style="123" customWidth="1"/>
    <col min="778" max="778" width="13.88671875" style="123" customWidth="1"/>
    <col min="779" max="779" width="10" style="123" customWidth="1"/>
    <col min="780" max="780" width="9" style="123"/>
    <col min="781" max="781" width="17.6640625" style="123" customWidth="1"/>
    <col min="782" max="1021" width="9" style="123"/>
    <col min="1022" max="1022" width="11.44140625" style="123" bestFit="1" customWidth="1"/>
    <col min="1023" max="1023" width="5.6640625" style="123" customWidth="1"/>
    <col min="1024" max="1024" width="9.77734375" style="123" bestFit="1" customWidth="1"/>
    <col min="1025" max="1025" width="16.33203125" style="123" bestFit="1" customWidth="1"/>
    <col min="1026" max="1026" width="27.6640625" style="123" customWidth="1"/>
    <col min="1027" max="1027" width="15" style="123" bestFit="1" customWidth="1"/>
    <col min="1028" max="1028" width="5.77734375" style="123" bestFit="1" customWidth="1"/>
    <col min="1029" max="1029" width="7.77734375" style="123" bestFit="1" customWidth="1"/>
    <col min="1030" max="1030" width="16.6640625" style="123" bestFit="1" customWidth="1"/>
    <col min="1031" max="1031" width="9" style="123"/>
    <col min="1032" max="1032" width="23" style="123" customWidth="1"/>
    <col min="1033" max="1033" width="18.77734375" style="123" customWidth="1"/>
    <col min="1034" max="1034" width="13.88671875" style="123" customWidth="1"/>
    <col min="1035" max="1035" width="10" style="123" customWidth="1"/>
    <col min="1036" max="1036" width="9" style="123"/>
    <col min="1037" max="1037" width="17.6640625" style="123" customWidth="1"/>
    <col min="1038" max="1277" width="9" style="123"/>
    <col min="1278" max="1278" width="11.44140625" style="123" bestFit="1" customWidth="1"/>
    <col min="1279" max="1279" width="5.6640625" style="123" customWidth="1"/>
    <col min="1280" max="1280" width="9.77734375" style="123" bestFit="1" customWidth="1"/>
    <col min="1281" max="1281" width="16.33203125" style="123" bestFit="1" customWidth="1"/>
    <col min="1282" max="1282" width="27.6640625" style="123" customWidth="1"/>
    <col min="1283" max="1283" width="15" style="123" bestFit="1" customWidth="1"/>
    <col min="1284" max="1284" width="5.77734375" style="123" bestFit="1" customWidth="1"/>
    <col min="1285" max="1285" width="7.77734375" style="123" bestFit="1" customWidth="1"/>
    <col min="1286" max="1286" width="16.6640625" style="123" bestFit="1" customWidth="1"/>
    <col min="1287" max="1287" width="9" style="123"/>
    <col min="1288" max="1288" width="23" style="123" customWidth="1"/>
    <col min="1289" max="1289" width="18.77734375" style="123" customWidth="1"/>
    <col min="1290" max="1290" width="13.88671875" style="123" customWidth="1"/>
    <col min="1291" max="1291" width="10" style="123" customWidth="1"/>
    <col min="1292" max="1292" width="9" style="123"/>
    <col min="1293" max="1293" width="17.6640625" style="123" customWidth="1"/>
    <col min="1294" max="1533" width="9" style="123"/>
    <col min="1534" max="1534" width="11.44140625" style="123" bestFit="1" customWidth="1"/>
    <col min="1535" max="1535" width="5.6640625" style="123" customWidth="1"/>
    <col min="1536" max="1536" width="9.77734375" style="123" bestFit="1" customWidth="1"/>
    <col min="1537" max="1537" width="16.33203125" style="123" bestFit="1" customWidth="1"/>
    <col min="1538" max="1538" width="27.6640625" style="123" customWidth="1"/>
    <col min="1539" max="1539" width="15" style="123" bestFit="1" customWidth="1"/>
    <col min="1540" max="1540" width="5.77734375" style="123" bestFit="1" customWidth="1"/>
    <col min="1541" max="1541" width="7.77734375" style="123" bestFit="1" customWidth="1"/>
    <col min="1542" max="1542" width="16.6640625" style="123" bestFit="1" customWidth="1"/>
    <col min="1543" max="1543" width="9" style="123"/>
    <col min="1544" max="1544" width="23" style="123" customWidth="1"/>
    <col min="1545" max="1545" width="18.77734375" style="123" customWidth="1"/>
    <col min="1546" max="1546" width="13.88671875" style="123" customWidth="1"/>
    <col min="1547" max="1547" width="10" style="123" customWidth="1"/>
    <col min="1548" max="1548" width="9" style="123"/>
    <col min="1549" max="1549" width="17.6640625" style="123" customWidth="1"/>
    <col min="1550" max="1789" width="9" style="123"/>
    <col min="1790" max="1790" width="11.44140625" style="123" bestFit="1" customWidth="1"/>
    <col min="1791" max="1791" width="5.6640625" style="123" customWidth="1"/>
    <col min="1792" max="1792" width="9.77734375" style="123" bestFit="1" customWidth="1"/>
    <col min="1793" max="1793" width="16.33203125" style="123" bestFit="1" customWidth="1"/>
    <col min="1794" max="1794" width="27.6640625" style="123" customWidth="1"/>
    <col min="1795" max="1795" width="15" style="123" bestFit="1" customWidth="1"/>
    <col min="1796" max="1796" width="5.77734375" style="123" bestFit="1" customWidth="1"/>
    <col min="1797" max="1797" width="7.77734375" style="123" bestFit="1" customWidth="1"/>
    <col min="1798" max="1798" width="16.6640625" style="123" bestFit="1" customWidth="1"/>
    <col min="1799" max="1799" width="9" style="123"/>
    <col min="1800" max="1800" width="23" style="123" customWidth="1"/>
    <col min="1801" max="1801" width="18.77734375" style="123" customWidth="1"/>
    <col min="1802" max="1802" width="13.88671875" style="123" customWidth="1"/>
    <col min="1803" max="1803" width="10" style="123" customWidth="1"/>
    <col min="1804" max="1804" width="9" style="123"/>
    <col min="1805" max="1805" width="17.6640625" style="123" customWidth="1"/>
    <col min="1806" max="2045" width="9" style="123"/>
    <col min="2046" max="2046" width="11.44140625" style="123" bestFit="1" customWidth="1"/>
    <col min="2047" max="2047" width="5.6640625" style="123" customWidth="1"/>
    <col min="2048" max="2048" width="9.77734375" style="123" bestFit="1" customWidth="1"/>
    <col min="2049" max="2049" width="16.33203125" style="123" bestFit="1" customWidth="1"/>
    <col min="2050" max="2050" width="27.6640625" style="123" customWidth="1"/>
    <col min="2051" max="2051" width="15" style="123" bestFit="1" customWidth="1"/>
    <col min="2052" max="2052" width="5.77734375" style="123" bestFit="1" customWidth="1"/>
    <col min="2053" max="2053" width="7.77734375" style="123" bestFit="1" customWidth="1"/>
    <col min="2054" max="2054" width="16.6640625" style="123" bestFit="1" customWidth="1"/>
    <col min="2055" max="2055" width="9" style="123"/>
    <col min="2056" max="2056" width="23" style="123" customWidth="1"/>
    <col min="2057" max="2057" width="18.77734375" style="123" customWidth="1"/>
    <col min="2058" max="2058" width="13.88671875" style="123" customWidth="1"/>
    <col min="2059" max="2059" width="10" style="123" customWidth="1"/>
    <col min="2060" max="2060" width="9" style="123"/>
    <col min="2061" max="2061" width="17.6640625" style="123" customWidth="1"/>
    <col min="2062" max="2301" width="9" style="123"/>
    <col min="2302" max="2302" width="11.44140625" style="123" bestFit="1" customWidth="1"/>
    <col min="2303" max="2303" width="5.6640625" style="123" customWidth="1"/>
    <col min="2304" max="2304" width="9.77734375" style="123" bestFit="1" customWidth="1"/>
    <col min="2305" max="2305" width="16.33203125" style="123" bestFit="1" customWidth="1"/>
    <col min="2306" max="2306" width="27.6640625" style="123" customWidth="1"/>
    <col min="2307" max="2307" width="15" style="123" bestFit="1" customWidth="1"/>
    <col min="2308" max="2308" width="5.77734375" style="123" bestFit="1" customWidth="1"/>
    <col min="2309" max="2309" width="7.77734375" style="123" bestFit="1" customWidth="1"/>
    <col min="2310" max="2310" width="16.6640625" style="123" bestFit="1" customWidth="1"/>
    <col min="2311" max="2311" width="9" style="123"/>
    <col min="2312" max="2312" width="23" style="123" customWidth="1"/>
    <col min="2313" max="2313" width="18.77734375" style="123" customWidth="1"/>
    <col min="2314" max="2314" width="13.88671875" style="123" customWidth="1"/>
    <col min="2315" max="2315" width="10" style="123" customWidth="1"/>
    <col min="2316" max="2316" width="9" style="123"/>
    <col min="2317" max="2317" width="17.6640625" style="123" customWidth="1"/>
    <col min="2318" max="2557" width="9" style="123"/>
    <col min="2558" max="2558" width="11.44140625" style="123" bestFit="1" customWidth="1"/>
    <col min="2559" max="2559" width="5.6640625" style="123" customWidth="1"/>
    <col min="2560" max="2560" width="9.77734375" style="123" bestFit="1" customWidth="1"/>
    <col min="2561" max="2561" width="16.33203125" style="123" bestFit="1" customWidth="1"/>
    <col min="2562" max="2562" width="27.6640625" style="123" customWidth="1"/>
    <col min="2563" max="2563" width="15" style="123" bestFit="1" customWidth="1"/>
    <col min="2564" max="2564" width="5.77734375" style="123" bestFit="1" customWidth="1"/>
    <col min="2565" max="2565" width="7.77734375" style="123" bestFit="1" customWidth="1"/>
    <col min="2566" max="2566" width="16.6640625" style="123" bestFit="1" customWidth="1"/>
    <col min="2567" max="2567" width="9" style="123"/>
    <col min="2568" max="2568" width="23" style="123" customWidth="1"/>
    <col min="2569" max="2569" width="18.77734375" style="123" customWidth="1"/>
    <col min="2570" max="2570" width="13.88671875" style="123" customWidth="1"/>
    <col min="2571" max="2571" width="10" style="123" customWidth="1"/>
    <col min="2572" max="2572" width="9" style="123"/>
    <col min="2573" max="2573" width="17.6640625" style="123" customWidth="1"/>
    <col min="2574" max="2813" width="9" style="123"/>
    <col min="2814" max="2814" width="11.44140625" style="123" bestFit="1" customWidth="1"/>
    <col min="2815" max="2815" width="5.6640625" style="123" customWidth="1"/>
    <col min="2816" max="2816" width="9.77734375" style="123" bestFit="1" customWidth="1"/>
    <col min="2817" max="2817" width="16.33203125" style="123" bestFit="1" customWidth="1"/>
    <col min="2818" max="2818" width="27.6640625" style="123" customWidth="1"/>
    <col min="2819" max="2819" width="15" style="123" bestFit="1" customWidth="1"/>
    <col min="2820" max="2820" width="5.77734375" style="123" bestFit="1" customWidth="1"/>
    <col min="2821" max="2821" width="7.77734375" style="123" bestFit="1" customWidth="1"/>
    <col min="2822" max="2822" width="16.6640625" style="123" bestFit="1" customWidth="1"/>
    <col min="2823" max="2823" width="9" style="123"/>
    <col min="2824" max="2824" width="23" style="123" customWidth="1"/>
    <col min="2825" max="2825" width="18.77734375" style="123" customWidth="1"/>
    <col min="2826" max="2826" width="13.88671875" style="123" customWidth="1"/>
    <col min="2827" max="2827" width="10" style="123" customWidth="1"/>
    <col min="2828" max="2828" width="9" style="123"/>
    <col min="2829" max="2829" width="17.6640625" style="123" customWidth="1"/>
    <col min="2830" max="3069" width="9" style="123"/>
    <col min="3070" max="3070" width="11.44140625" style="123" bestFit="1" customWidth="1"/>
    <col min="3071" max="3071" width="5.6640625" style="123" customWidth="1"/>
    <col min="3072" max="3072" width="9.77734375" style="123" bestFit="1" customWidth="1"/>
    <col min="3073" max="3073" width="16.33203125" style="123" bestFit="1" customWidth="1"/>
    <col min="3074" max="3074" width="27.6640625" style="123" customWidth="1"/>
    <col min="3075" max="3075" width="15" style="123" bestFit="1" customWidth="1"/>
    <col min="3076" max="3076" width="5.77734375" style="123" bestFit="1" customWidth="1"/>
    <col min="3077" max="3077" width="7.77734375" style="123" bestFit="1" customWidth="1"/>
    <col min="3078" max="3078" width="16.6640625" style="123" bestFit="1" customWidth="1"/>
    <col min="3079" max="3079" width="9" style="123"/>
    <col min="3080" max="3080" width="23" style="123" customWidth="1"/>
    <col min="3081" max="3081" width="18.77734375" style="123" customWidth="1"/>
    <col min="3082" max="3082" width="13.88671875" style="123" customWidth="1"/>
    <col min="3083" max="3083" width="10" style="123" customWidth="1"/>
    <col min="3084" max="3084" width="9" style="123"/>
    <col min="3085" max="3085" width="17.6640625" style="123" customWidth="1"/>
    <col min="3086" max="3325" width="9" style="123"/>
    <col min="3326" max="3326" width="11.44140625" style="123" bestFit="1" customWidth="1"/>
    <col min="3327" max="3327" width="5.6640625" style="123" customWidth="1"/>
    <col min="3328" max="3328" width="9.77734375" style="123" bestFit="1" customWidth="1"/>
    <col min="3329" max="3329" width="16.33203125" style="123" bestFit="1" customWidth="1"/>
    <col min="3330" max="3330" width="27.6640625" style="123" customWidth="1"/>
    <col min="3331" max="3331" width="15" style="123" bestFit="1" customWidth="1"/>
    <col min="3332" max="3332" width="5.77734375" style="123" bestFit="1" customWidth="1"/>
    <col min="3333" max="3333" width="7.77734375" style="123" bestFit="1" customWidth="1"/>
    <col min="3334" max="3334" width="16.6640625" style="123" bestFit="1" customWidth="1"/>
    <col min="3335" max="3335" width="9" style="123"/>
    <col min="3336" max="3336" width="23" style="123" customWidth="1"/>
    <col min="3337" max="3337" width="18.77734375" style="123" customWidth="1"/>
    <col min="3338" max="3338" width="13.88671875" style="123" customWidth="1"/>
    <col min="3339" max="3339" width="10" style="123" customWidth="1"/>
    <col min="3340" max="3340" width="9" style="123"/>
    <col min="3341" max="3341" width="17.6640625" style="123" customWidth="1"/>
    <col min="3342" max="3581" width="9" style="123"/>
    <col min="3582" max="3582" width="11.44140625" style="123" bestFit="1" customWidth="1"/>
    <col min="3583" max="3583" width="5.6640625" style="123" customWidth="1"/>
    <col min="3584" max="3584" width="9.77734375" style="123" bestFit="1" customWidth="1"/>
    <col min="3585" max="3585" width="16.33203125" style="123" bestFit="1" customWidth="1"/>
    <col min="3586" max="3586" width="27.6640625" style="123" customWidth="1"/>
    <col min="3587" max="3587" width="15" style="123" bestFit="1" customWidth="1"/>
    <col min="3588" max="3588" width="5.77734375" style="123" bestFit="1" customWidth="1"/>
    <col min="3589" max="3589" width="7.77734375" style="123" bestFit="1" customWidth="1"/>
    <col min="3590" max="3590" width="16.6640625" style="123" bestFit="1" customWidth="1"/>
    <col min="3591" max="3591" width="9" style="123"/>
    <col min="3592" max="3592" width="23" style="123" customWidth="1"/>
    <col min="3593" max="3593" width="18.77734375" style="123" customWidth="1"/>
    <col min="3594" max="3594" width="13.88671875" style="123" customWidth="1"/>
    <col min="3595" max="3595" width="10" style="123" customWidth="1"/>
    <col min="3596" max="3596" width="9" style="123"/>
    <col min="3597" max="3597" width="17.6640625" style="123" customWidth="1"/>
    <col min="3598" max="3837" width="9" style="123"/>
    <col min="3838" max="3838" width="11.44140625" style="123" bestFit="1" customWidth="1"/>
    <col min="3839" max="3839" width="5.6640625" style="123" customWidth="1"/>
    <col min="3840" max="3840" width="9.77734375" style="123" bestFit="1" customWidth="1"/>
    <col min="3841" max="3841" width="16.33203125" style="123" bestFit="1" customWidth="1"/>
    <col min="3842" max="3842" width="27.6640625" style="123" customWidth="1"/>
    <col min="3843" max="3843" width="15" style="123" bestFit="1" customWidth="1"/>
    <col min="3844" max="3844" width="5.77734375" style="123" bestFit="1" customWidth="1"/>
    <col min="3845" max="3845" width="7.77734375" style="123" bestFit="1" customWidth="1"/>
    <col min="3846" max="3846" width="16.6640625" style="123" bestFit="1" customWidth="1"/>
    <col min="3847" max="3847" width="9" style="123"/>
    <col min="3848" max="3848" width="23" style="123" customWidth="1"/>
    <col min="3849" max="3849" width="18.77734375" style="123" customWidth="1"/>
    <col min="3850" max="3850" width="13.88671875" style="123" customWidth="1"/>
    <col min="3851" max="3851" width="10" style="123" customWidth="1"/>
    <col min="3852" max="3852" width="9" style="123"/>
    <col min="3853" max="3853" width="17.6640625" style="123" customWidth="1"/>
    <col min="3854" max="4093" width="9" style="123"/>
    <col min="4094" max="4094" width="11.44140625" style="123" bestFit="1" customWidth="1"/>
    <col min="4095" max="4095" width="5.6640625" style="123" customWidth="1"/>
    <col min="4096" max="4096" width="9.77734375" style="123" bestFit="1" customWidth="1"/>
    <col min="4097" max="4097" width="16.33203125" style="123" bestFit="1" customWidth="1"/>
    <col min="4098" max="4098" width="27.6640625" style="123" customWidth="1"/>
    <col min="4099" max="4099" width="15" style="123" bestFit="1" customWidth="1"/>
    <col min="4100" max="4100" width="5.77734375" style="123" bestFit="1" customWidth="1"/>
    <col min="4101" max="4101" width="7.77734375" style="123" bestFit="1" customWidth="1"/>
    <col min="4102" max="4102" width="16.6640625" style="123" bestFit="1" customWidth="1"/>
    <col min="4103" max="4103" width="9" style="123"/>
    <col min="4104" max="4104" width="23" style="123" customWidth="1"/>
    <col min="4105" max="4105" width="18.77734375" style="123" customWidth="1"/>
    <col min="4106" max="4106" width="13.88671875" style="123" customWidth="1"/>
    <col min="4107" max="4107" width="10" style="123" customWidth="1"/>
    <col min="4108" max="4108" width="9" style="123"/>
    <col min="4109" max="4109" width="17.6640625" style="123" customWidth="1"/>
    <col min="4110" max="4349" width="9" style="123"/>
    <col min="4350" max="4350" width="11.44140625" style="123" bestFit="1" customWidth="1"/>
    <col min="4351" max="4351" width="5.6640625" style="123" customWidth="1"/>
    <col min="4352" max="4352" width="9.77734375" style="123" bestFit="1" customWidth="1"/>
    <col min="4353" max="4353" width="16.33203125" style="123" bestFit="1" customWidth="1"/>
    <col min="4354" max="4354" width="27.6640625" style="123" customWidth="1"/>
    <col min="4355" max="4355" width="15" style="123" bestFit="1" customWidth="1"/>
    <col min="4356" max="4356" width="5.77734375" style="123" bestFit="1" customWidth="1"/>
    <col min="4357" max="4357" width="7.77734375" style="123" bestFit="1" customWidth="1"/>
    <col min="4358" max="4358" width="16.6640625" style="123" bestFit="1" customWidth="1"/>
    <col min="4359" max="4359" width="9" style="123"/>
    <col min="4360" max="4360" width="23" style="123" customWidth="1"/>
    <col min="4361" max="4361" width="18.77734375" style="123" customWidth="1"/>
    <col min="4362" max="4362" width="13.88671875" style="123" customWidth="1"/>
    <col min="4363" max="4363" width="10" style="123" customWidth="1"/>
    <col min="4364" max="4364" width="9" style="123"/>
    <col min="4365" max="4365" width="17.6640625" style="123" customWidth="1"/>
    <col min="4366" max="4605" width="9" style="123"/>
    <col min="4606" max="4606" width="11.44140625" style="123" bestFit="1" customWidth="1"/>
    <col min="4607" max="4607" width="5.6640625" style="123" customWidth="1"/>
    <col min="4608" max="4608" width="9.77734375" style="123" bestFit="1" customWidth="1"/>
    <col min="4609" max="4609" width="16.33203125" style="123" bestFit="1" customWidth="1"/>
    <col min="4610" max="4610" width="27.6640625" style="123" customWidth="1"/>
    <col min="4611" max="4611" width="15" style="123" bestFit="1" customWidth="1"/>
    <col min="4612" max="4612" width="5.77734375" style="123" bestFit="1" customWidth="1"/>
    <col min="4613" max="4613" width="7.77734375" style="123" bestFit="1" customWidth="1"/>
    <col min="4614" max="4614" width="16.6640625" style="123" bestFit="1" customWidth="1"/>
    <col min="4615" max="4615" width="9" style="123"/>
    <col min="4616" max="4616" width="23" style="123" customWidth="1"/>
    <col min="4617" max="4617" width="18.77734375" style="123" customWidth="1"/>
    <col min="4618" max="4618" width="13.88671875" style="123" customWidth="1"/>
    <col min="4619" max="4619" width="10" style="123" customWidth="1"/>
    <col min="4620" max="4620" width="9" style="123"/>
    <col min="4621" max="4621" width="17.6640625" style="123" customWidth="1"/>
    <col min="4622" max="4861" width="9" style="123"/>
    <col min="4862" max="4862" width="11.44140625" style="123" bestFit="1" customWidth="1"/>
    <col min="4863" max="4863" width="5.6640625" style="123" customWidth="1"/>
    <col min="4864" max="4864" width="9.77734375" style="123" bestFit="1" customWidth="1"/>
    <col min="4865" max="4865" width="16.33203125" style="123" bestFit="1" customWidth="1"/>
    <col min="4866" max="4866" width="27.6640625" style="123" customWidth="1"/>
    <col min="4867" max="4867" width="15" style="123" bestFit="1" customWidth="1"/>
    <col min="4868" max="4868" width="5.77734375" style="123" bestFit="1" customWidth="1"/>
    <col min="4869" max="4869" width="7.77734375" style="123" bestFit="1" customWidth="1"/>
    <col min="4870" max="4870" width="16.6640625" style="123" bestFit="1" customWidth="1"/>
    <col min="4871" max="4871" width="9" style="123"/>
    <col min="4872" max="4872" width="23" style="123" customWidth="1"/>
    <col min="4873" max="4873" width="18.77734375" style="123" customWidth="1"/>
    <col min="4874" max="4874" width="13.88671875" style="123" customWidth="1"/>
    <col min="4875" max="4875" width="10" style="123" customWidth="1"/>
    <col min="4876" max="4876" width="9" style="123"/>
    <col min="4877" max="4877" width="17.6640625" style="123" customWidth="1"/>
    <col min="4878" max="5117" width="9" style="123"/>
    <col min="5118" max="5118" width="11.44140625" style="123" bestFit="1" customWidth="1"/>
    <col min="5119" max="5119" width="5.6640625" style="123" customWidth="1"/>
    <col min="5120" max="5120" width="9.77734375" style="123" bestFit="1" customWidth="1"/>
    <col min="5121" max="5121" width="16.33203125" style="123" bestFit="1" customWidth="1"/>
    <col min="5122" max="5122" width="27.6640625" style="123" customWidth="1"/>
    <col min="5123" max="5123" width="15" style="123" bestFit="1" customWidth="1"/>
    <col min="5124" max="5124" width="5.77734375" style="123" bestFit="1" customWidth="1"/>
    <col min="5125" max="5125" width="7.77734375" style="123" bestFit="1" customWidth="1"/>
    <col min="5126" max="5126" width="16.6640625" style="123" bestFit="1" customWidth="1"/>
    <col min="5127" max="5127" width="9" style="123"/>
    <col min="5128" max="5128" width="23" style="123" customWidth="1"/>
    <col min="5129" max="5129" width="18.77734375" style="123" customWidth="1"/>
    <col min="5130" max="5130" width="13.88671875" style="123" customWidth="1"/>
    <col min="5131" max="5131" width="10" style="123" customWidth="1"/>
    <col min="5132" max="5132" width="9" style="123"/>
    <col min="5133" max="5133" width="17.6640625" style="123" customWidth="1"/>
    <col min="5134" max="5373" width="9" style="123"/>
    <col min="5374" max="5374" width="11.44140625" style="123" bestFit="1" customWidth="1"/>
    <col min="5375" max="5375" width="5.6640625" style="123" customWidth="1"/>
    <col min="5376" max="5376" width="9.77734375" style="123" bestFit="1" customWidth="1"/>
    <col min="5377" max="5377" width="16.33203125" style="123" bestFit="1" customWidth="1"/>
    <col min="5378" max="5378" width="27.6640625" style="123" customWidth="1"/>
    <col min="5379" max="5379" width="15" style="123" bestFit="1" customWidth="1"/>
    <col min="5380" max="5380" width="5.77734375" style="123" bestFit="1" customWidth="1"/>
    <col min="5381" max="5381" width="7.77734375" style="123" bestFit="1" customWidth="1"/>
    <col min="5382" max="5382" width="16.6640625" style="123" bestFit="1" customWidth="1"/>
    <col min="5383" max="5383" width="9" style="123"/>
    <col min="5384" max="5384" width="23" style="123" customWidth="1"/>
    <col min="5385" max="5385" width="18.77734375" style="123" customWidth="1"/>
    <col min="5386" max="5386" width="13.88671875" style="123" customWidth="1"/>
    <col min="5387" max="5387" width="10" style="123" customWidth="1"/>
    <col min="5388" max="5388" width="9" style="123"/>
    <col min="5389" max="5389" width="17.6640625" style="123" customWidth="1"/>
    <col min="5390" max="5629" width="9" style="123"/>
    <col min="5630" max="5630" width="11.44140625" style="123" bestFit="1" customWidth="1"/>
    <col min="5631" max="5631" width="5.6640625" style="123" customWidth="1"/>
    <col min="5632" max="5632" width="9.77734375" style="123" bestFit="1" customWidth="1"/>
    <col min="5633" max="5633" width="16.33203125" style="123" bestFit="1" customWidth="1"/>
    <col min="5634" max="5634" width="27.6640625" style="123" customWidth="1"/>
    <col min="5635" max="5635" width="15" style="123" bestFit="1" customWidth="1"/>
    <col min="5636" max="5636" width="5.77734375" style="123" bestFit="1" customWidth="1"/>
    <col min="5637" max="5637" width="7.77734375" style="123" bestFit="1" customWidth="1"/>
    <col min="5638" max="5638" width="16.6640625" style="123" bestFit="1" customWidth="1"/>
    <col min="5639" max="5639" width="9" style="123"/>
    <col min="5640" max="5640" width="23" style="123" customWidth="1"/>
    <col min="5641" max="5641" width="18.77734375" style="123" customWidth="1"/>
    <col min="5642" max="5642" width="13.88671875" style="123" customWidth="1"/>
    <col min="5643" max="5643" width="10" style="123" customWidth="1"/>
    <col min="5644" max="5644" width="9" style="123"/>
    <col min="5645" max="5645" width="17.6640625" style="123" customWidth="1"/>
    <col min="5646" max="5885" width="9" style="123"/>
    <col min="5886" max="5886" width="11.44140625" style="123" bestFit="1" customWidth="1"/>
    <col min="5887" max="5887" width="5.6640625" style="123" customWidth="1"/>
    <col min="5888" max="5888" width="9.77734375" style="123" bestFit="1" customWidth="1"/>
    <col min="5889" max="5889" width="16.33203125" style="123" bestFit="1" customWidth="1"/>
    <col min="5890" max="5890" width="27.6640625" style="123" customWidth="1"/>
    <col min="5891" max="5891" width="15" style="123" bestFit="1" customWidth="1"/>
    <col min="5892" max="5892" width="5.77734375" style="123" bestFit="1" customWidth="1"/>
    <col min="5893" max="5893" width="7.77734375" style="123" bestFit="1" customWidth="1"/>
    <col min="5894" max="5894" width="16.6640625" style="123" bestFit="1" customWidth="1"/>
    <col min="5895" max="5895" width="9" style="123"/>
    <col min="5896" max="5896" width="23" style="123" customWidth="1"/>
    <col min="5897" max="5897" width="18.77734375" style="123" customWidth="1"/>
    <col min="5898" max="5898" width="13.88671875" style="123" customWidth="1"/>
    <col min="5899" max="5899" width="10" style="123" customWidth="1"/>
    <col min="5900" max="5900" width="9" style="123"/>
    <col min="5901" max="5901" width="17.6640625" style="123" customWidth="1"/>
    <col min="5902" max="6141" width="9" style="123"/>
    <col min="6142" max="6142" width="11.44140625" style="123" bestFit="1" customWidth="1"/>
    <col min="6143" max="6143" width="5.6640625" style="123" customWidth="1"/>
    <col min="6144" max="6144" width="9.77734375" style="123" bestFit="1" customWidth="1"/>
    <col min="6145" max="6145" width="16.33203125" style="123" bestFit="1" customWidth="1"/>
    <col min="6146" max="6146" width="27.6640625" style="123" customWidth="1"/>
    <col min="6147" max="6147" width="15" style="123" bestFit="1" customWidth="1"/>
    <col min="6148" max="6148" width="5.77734375" style="123" bestFit="1" customWidth="1"/>
    <col min="6149" max="6149" width="7.77734375" style="123" bestFit="1" customWidth="1"/>
    <col min="6150" max="6150" width="16.6640625" style="123" bestFit="1" customWidth="1"/>
    <col min="6151" max="6151" width="9" style="123"/>
    <col min="6152" max="6152" width="23" style="123" customWidth="1"/>
    <col min="6153" max="6153" width="18.77734375" style="123" customWidth="1"/>
    <col min="6154" max="6154" width="13.88671875" style="123" customWidth="1"/>
    <col min="6155" max="6155" width="10" style="123" customWidth="1"/>
    <col min="6156" max="6156" width="9" style="123"/>
    <col min="6157" max="6157" width="17.6640625" style="123" customWidth="1"/>
    <col min="6158" max="6397" width="9" style="123"/>
    <col min="6398" max="6398" width="11.44140625" style="123" bestFit="1" customWidth="1"/>
    <col min="6399" max="6399" width="5.6640625" style="123" customWidth="1"/>
    <col min="6400" max="6400" width="9.77734375" style="123" bestFit="1" customWidth="1"/>
    <col min="6401" max="6401" width="16.33203125" style="123" bestFit="1" customWidth="1"/>
    <col min="6402" max="6402" width="27.6640625" style="123" customWidth="1"/>
    <col min="6403" max="6403" width="15" style="123" bestFit="1" customWidth="1"/>
    <col min="6404" max="6404" width="5.77734375" style="123" bestFit="1" customWidth="1"/>
    <col min="6405" max="6405" width="7.77734375" style="123" bestFit="1" customWidth="1"/>
    <col min="6406" max="6406" width="16.6640625" style="123" bestFit="1" customWidth="1"/>
    <col min="6407" max="6407" width="9" style="123"/>
    <col min="6408" max="6408" width="23" style="123" customWidth="1"/>
    <col min="6409" max="6409" width="18.77734375" style="123" customWidth="1"/>
    <col min="6410" max="6410" width="13.88671875" style="123" customWidth="1"/>
    <col min="6411" max="6411" width="10" style="123" customWidth="1"/>
    <col min="6412" max="6412" width="9" style="123"/>
    <col min="6413" max="6413" width="17.6640625" style="123" customWidth="1"/>
    <col min="6414" max="6653" width="9" style="123"/>
    <col min="6654" max="6654" width="11.44140625" style="123" bestFit="1" customWidth="1"/>
    <col min="6655" max="6655" width="5.6640625" style="123" customWidth="1"/>
    <col min="6656" max="6656" width="9.77734375" style="123" bestFit="1" customWidth="1"/>
    <col min="6657" max="6657" width="16.33203125" style="123" bestFit="1" customWidth="1"/>
    <col min="6658" max="6658" width="27.6640625" style="123" customWidth="1"/>
    <col min="6659" max="6659" width="15" style="123" bestFit="1" customWidth="1"/>
    <col min="6660" max="6660" width="5.77734375" style="123" bestFit="1" customWidth="1"/>
    <col min="6661" max="6661" width="7.77734375" style="123" bestFit="1" customWidth="1"/>
    <col min="6662" max="6662" width="16.6640625" style="123" bestFit="1" customWidth="1"/>
    <col min="6663" max="6663" width="9" style="123"/>
    <col min="6664" max="6664" width="23" style="123" customWidth="1"/>
    <col min="6665" max="6665" width="18.77734375" style="123" customWidth="1"/>
    <col min="6666" max="6666" width="13.88671875" style="123" customWidth="1"/>
    <col min="6667" max="6667" width="10" style="123" customWidth="1"/>
    <col min="6668" max="6668" width="9" style="123"/>
    <col min="6669" max="6669" width="17.6640625" style="123" customWidth="1"/>
    <col min="6670" max="6909" width="9" style="123"/>
    <col min="6910" max="6910" width="11.44140625" style="123" bestFit="1" customWidth="1"/>
    <col min="6911" max="6911" width="5.6640625" style="123" customWidth="1"/>
    <col min="6912" max="6912" width="9.77734375" style="123" bestFit="1" customWidth="1"/>
    <col min="6913" max="6913" width="16.33203125" style="123" bestFit="1" customWidth="1"/>
    <col min="6914" max="6914" width="27.6640625" style="123" customWidth="1"/>
    <col min="6915" max="6915" width="15" style="123" bestFit="1" customWidth="1"/>
    <col min="6916" max="6916" width="5.77734375" style="123" bestFit="1" customWidth="1"/>
    <col min="6917" max="6917" width="7.77734375" style="123" bestFit="1" customWidth="1"/>
    <col min="6918" max="6918" width="16.6640625" style="123" bestFit="1" customWidth="1"/>
    <col min="6919" max="6919" width="9" style="123"/>
    <col min="6920" max="6920" width="23" style="123" customWidth="1"/>
    <col min="6921" max="6921" width="18.77734375" style="123" customWidth="1"/>
    <col min="6922" max="6922" width="13.88671875" style="123" customWidth="1"/>
    <col min="6923" max="6923" width="10" style="123" customWidth="1"/>
    <col min="6924" max="6924" width="9" style="123"/>
    <col min="6925" max="6925" width="17.6640625" style="123" customWidth="1"/>
    <col min="6926" max="7165" width="9" style="123"/>
    <col min="7166" max="7166" width="11.44140625" style="123" bestFit="1" customWidth="1"/>
    <col min="7167" max="7167" width="5.6640625" style="123" customWidth="1"/>
    <col min="7168" max="7168" width="9.77734375" style="123" bestFit="1" customWidth="1"/>
    <col min="7169" max="7169" width="16.33203125" style="123" bestFit="1" customWidth="1"/>
    <col min="7170" max="7170" width="27.6640625" style="123" customWidth="1"/>
    <col min="7171" max="7171" width="15" style="123" bestFit="1" customWidth="1"/>
    <col min="7172" max="7172" width="5.77734375" style="123" bestFit="1" customWidth="1"/>
    <col min="7173" max="7173" width="7.77734375" style="123" bestFit="1" customWidth="1"/>
    <col min="7174" max="7174" width="16.6640625" style="123" bestFit="1" customWidth="1"/>
    <col min="7175" max="7175" width="9" style="123"/>
    <col min="7176" max="7176" width="23" style="123" customWidth="1"/>
    <col min="7177" max="7177" width="18.77734375" style="123" customWidth="1"/>
    <col min="7178" max="7178" width="13.88671875" style="123" customWidth="1"/>
    <col min="7179" max="7179" width="10" style="123" customWidth="1"/>
    <col min="7180" max="7180" width="9" style="123"/>
    <col min="7181" max="7181" width="17.6640625" style="123" customWidth="1"/>
    <col min="7182" max="7421" width="9" style="123"/>
    <col min="7422" max="7422" width="11.44140625" style="123" bestFit="1" customWidth="1"/>
    <col min="7423" max="7423" width="5.6640625" style="123" customWidth="1"/>
    <col min="7424" max="7424" width="9.77734375" style="123" bestFit="1" customWidth="1"/>
    <col min="7425" max="7425" width="16.33203125" style="123" bestFit="1" customWidth="1"/>
    <col min="7426" max="7426" width="27.6640625" style="123" customWidth="1"/>
    <col min="7427" max="7427" width="15" style="123" bestFit="1" customWidth="1"/>
    <col min="7428" max="7428" width="5.77734375" style="123" bestFit="1" customWidth="1"/>
    <col min="7429" max="7429" width="7.77734375" style="123" bestFit="1" customWidth="1"/>
    <col min="7430" max="7430" width="16.6640625" style="123" bestFit="1" customWidth="1"/>
    <col min="7431" max="7431" width="9" style="123"/>
    <col min="7432" max="7432" width="23" style="123" customWidth="1"/>
    <col min="7433" max="7433" width="18.77734375" style="123" customWidth="1"/>
    <col min="7434" max="7434" width="13.88671875" style="123" customWidth="1"/>
    <col min="7435" max="7435" width="10" style="123" customWidth="1"/>
    <col min="7436" max="7436" width="9" style="123"/>
    <col min="7437" max="7437" width="17.6640625" style="123" customWidth="1"/>
    <col min="7438" max="7677" width="9" style="123"/>
    <col min="7678" max="7678" width="11.44140625" style="123" bestFit="1" customWidth="1"/>
    <col min="7679" max="7679" width="5.6640625" style="123" customWidth="1"/>
    <col min="7680" max="7680" width="9.77734375" style="123" bestFit="1" customWidth="1"/>
    <col min="7681" max="7681" width="16.33203125" style="123" bestFit="1" customWidth="1"/>
    <col min="7682" max="7682" width="27.6640625" style="123" customWidth="1"/>
    <col min="7683" max="7683" width="15" style="123" bestFit="1" customWidth="1"/>
    <col min="7684" max="7684" width="5.77734375" style="123" bestFit="1" customWidth="1"/>
    <col min="7685" max="7685" width="7.77734375" style="123" bestFit="1" customWidth="1"/>
    <col min="7686" max="7686" width="16.6640625" style="123" bestFit="1" customWidth="1"/>
    <col min="7687" max="7687" width="9" style="123"/>
    <col min="7688" max="7688" width="23" style="123" customWidth="1"/>
    <col min="7689" max="7689" width="18.77734375" style="123" customWidth="1"/>
    <col min="7690" max="7690" width="13.88671875" style="123" customWidth="1"/>
    <col min="7691" max="7691" width="10" style="123" customWidth="1"/>
    <col min="7692" max="7692" width="9" style="123"/>
    <col min="7693" max="7693" width="17.6640625" style="123" customWidth="1"/>
    <col min="7694" max="7933" width="9" style="123"/>
    <col min="7934" max="7934" width="11.44140625" style="123" bestFit="1" customWidth="1"/>
    <col min="7935" max="7935" width="5.6640625" style="123" customWidth="1"/>
    <col min="7936" max="7936" width="9.77734375" style="123" bestFit="1" customWidth="1"/>
    <col min="7937" max="7937" width="16.33203125" style="123" bestFit="1" customWidth="1"/>
    <col min="7938" max="7938" width="27.6640625" style="123" customWidth="1"/>
    <col min="7939" max="7939" width="15" style="123" bestFit="1" customWidth="1"/>
    <col min="7940" max="7940" width="5.77734375" style="123" bestFit="1" customWidth="1"/>
    <col min="7941" max="7941" width="7.77734375" style="123" bestFit="1" customWidth="1"/>
    <col min="7942" max="7942" width="16.6640625" style="123" bestFit="1" customWidth="1"/>
    <col min="7943" max="7943" width="9" style="123"/>
    <col min="7944" max="7944" width="23" style="123" customWidth="1"/>
    <col min="7945" max="7945" width="18.77734375" style="123" customWidth="1"/>
    <col min="7946" max="7946" width="13.88671875" style="123" customWidth="1"/>
    <col min="7947" max="7947" width="10" style="123" customWidth="1"/>
    <col min="7948" max="7948" width="9" style="123"/>
    <col min="7949" max="7949" width="17.6640625" style="123" customWidth="1"/>
    <col min="7950" max="8189" width="9" style="123"/>
    <col min="8190" max="8190" width="11.44140625" style="123" bestFit="1" customWidth="1"/>
    <col min="8191" max="8191" width="5.6640625" style="123" customWidth="1"/>
    <col min="8192" max="8192" width="9.77734375" style="123" bestFit="1" customWidth="1"/>
    <col min="8193" max="8193" width="16.33203125" style="123" bestFit="1" customWidth="1"/>
    <col min="8194" max="8194" width="27.6640625" style="123" customWidth="1"/>
    <col min="8195" max="8195" width="15" style="123" bestFit="1" customWidth="1"/>
    <col min="8196" max="8196" width="5.77734375" style="123" bestFit="1" customWidth="1"/>
    <col min="8197" max="8197" width="7.77734375" style="123" bestFit="1" customWidth="1"/>
    <col min="8198" max="8198" width="16.6640625" style="123" bestFit="1" customWidth="1"/>
    <col min="8199" max="8199" width="9" style="123"/>
    <col min="8200" max="8200" width="23" style="123" customWidth="1"/>
    <col min="8201" max="8201" width="18.77734375" style="123" customWidth="1"/>
    <col min="8202" max="8202" width="13.88671875" style="123" customWidth="1"/>
    <col min="8203" max="8203" width="10" style="123" customWidth="1"/>
    <col min="8204" max="8204" width="9" style="123"/>
    <col min="8205" max="8205" width="17.6640625" style="123" customWidth="1"/>
    <col min="8206" max="8445" width="9" style="123"/>
    <col min="8446" max="8446" width="11.44140625" style="123" bestFit="1" customWidth="1"/>
    <col min="8447" max="8447" width="5.6640625" style="123" customWidth="1"/>
    <col min="8448" max="8448" width="9.77734375" style="123" bestFit="1" customWidth="1"/>
    <col min="8449" max="8449" width="16.33203125" style="123" bestFit="1" customWidth="1"/>
    <col min="8450" max="8450" width="27.6640625" style="123" customWidth="1"/>
    <col min="8451" max="8451" width="15" style="123" bestFit="1" customWidth="1"/>
    <col min="8452" max="8452" width="5.77734375" style="123" bestFit="1" customWidth="1"/>
    <col min="8453" max="8453" width="7.77734375" style="123" bestFit="1" customWidth="1"/>
    <col min="8454" max="8454" width="16.6640625" style="123" bestFit="1" customWidth="1"/>
    <col min="8455" max="8455" width="9" style="123"/>
    <col min="8456" max="8456" width="23" style="123" customWidth="1"/>
    <col min="8457" max="8457" width="18.77734375" style="123" customWidth="1"/>
    <col min="8458" max="8458" width="13.88671875" style="123" customWidth="1"/>
    <col min="8459" max="8459" width="10" style="123" customWidth="1"/>
    <col min="8460" max="8460" width="9" style="123"/>
    <col min="8461" max="8461" width="17.6640625" style="123" customWidth="1"/>
    <col min="8462" max="8701" width="9" style="123"/>
    <col min="8702" max="8702" width="11.44140625" style="123" bestFit="1" customWidth="1"/>
    <col min="8703" max="8703" width="5.6640625" style="123" customWidth="1"/>
    <col min="8704" max="8704" width="9.77734375" style="123" bestFit="1" customWidth="1"/>
    <col min="8705" max="8705" width="16.33203125" style="123" bestFit="1" customWidth="1"/>
    <col min="8706" max="8706" width="27.6640625" style="123" customWidth="1"/>
    <col min="8707" max="8707" width="15" style="123" bestFit="1" customWidth="1"/>
    <col min="8708" max="8708" width="5.77734375" style="123" bestFit="1" customWidth="1"/>
    <col min="8709" max="8709" width="7.77734375" style="123" bestFit="1" customWidth="1"/>
    <col min="8710" max="8710" width="16.6640625" style="123" bestFit="1" customWidth="1"/>
    <col min="8711" max="8711" width="9" style="123"/>
    <col min="8712" max="8712" width="23" style="123" customWidth="1"/>
    <col min="8713" max="8713" width="18.77734375" style="123" customWidth="1"/>
    <col min="8714" max="8714" width="13.88671875" style="123" customWidth="1"/>
    <col min="8715" max="8715" width="10" style="123" customWidth="1"/>
    <col min="8716" max="8716" width="9" style="123"/>
    <col min="8717" max="8717" width="17.6640625" style="123" customWidth="1"/>
    <col min="8718" max="8957" width="9" style="123"/>
    <col min="8958" max="8958" width="11.44140625" style="123" bestFit="1" customWidth="1"/>
    <col min="8959" max="8959" width="5.6640625" style="123" customWidth="1"/>
    <col min="8960" max="8960" width="9.77734375" style="123" bestFit="1" customWidth="1"/>
    <col min="8961" max="8961" width="16.33203125" style="123" bestFit="1" customWidth="1"/>
    <col min="8962" max="8962" width="27.6640625" style="123" customWidth="1"/>
    <col min="8963" max="8963" width="15" style="123" bestFit="1" customWidth="1"/>
    <col min="8964" max="8964" width="5.77734375" style="123" bestFit="1" customWidth="1"/>
    <col min="8965" max="8965" width="7.77734375" style="123" bestFit="1" customWidth="1"/>
    <col min="8966" max="8966" width="16.6640625" style="123" bestFit="1" customWidth="1"/>
    <col min="8967" max="8967" width="9" style="123"/>
    <col min="8968" max="8968" width="23" style="123" customWidth="1"/>
    <col min="8969" max="8969" width="18.77734375" style="123" customWidth="1"/>
    <col min="8970" max="8970" width="13.88671875" style="123" customWidth="1"/>
    <col min="8971" max="8971" width="10" style="123" customWidth="1"/>
    <col min="8972" max="8972" width="9" style="123"/>
    <col min="8973" max="8973" width="17.6640625" style="123" customWidth="1"/>
    <col min="8974" max="9213" width="9" style="123"/>
    <col min="9214" max="9214" width="11.44140625" style="123" bestFit="1" customWidth="1"/>
    <col min="9215" max="9215" width="5.6640625" style="123" customWidth="1"/>
    <col min="9216" max="9216" width="9.77734375" style="123" bestFit="1" customWidth="1"/>
    <col min="9217" max="9217" width="16.33203125" style="123" bestFit="1" customWidth="1"/>
    <col min="9218" max="9218" width="27.6640625" style="123" customWidth="1"/>
    <col min="9219" max="9219" width="15" style="123" bestFit="1" customWidth="1"/>
    <col min="9220" max="9220" width="5.77734375" style="123" bestFit="1" customWidth="1"/>
    <col min="9221" max="9221" width="7.77734375" style="123" bestFit="1" customWidth="1"/>
    <col min="9222" max="9222" width="16.6640625" style="123" bestFit="1" customWidth="1"/>
    <col min="9223" max="9223" width="9" style="123"/>
    <col min="9224" max="9224" width="23" style="123" customWidth="1"/>
    <col min="9225" max="9225" width="18.77734375" style="123" customWidth="1"/>
    <col min="9226" max="9226" width="13.88671875" style="123" customWidth="1"/>
    <col min="9227" max="9227" width="10" style="123" customWidth="1"/>
    <col min="9228" max="9228" width="9" style="123"/>
    <col min="9229" max="9229" width="17.6640625" style="123" customWidth="1"/>
    <col min="9230" max="9469" width="9" style="123"/>
    <col min="9470" max="9470" width="11.44140625" style="123" bestFit="1" customWidth="1"/>
    <col min="9471" max="9471" width="5.6640625" style="123" customWidth="1"/>
    <col min="9472" max="9472" width="9.77734375" style="123" bestFit="1" customWidth="1"/>
    <col min="9473" max="9473" width="16.33203125" style="123" bestFit="1" customWidth="1"/>
    <col min="9474" max="9474" width="27.6640625" style="123" customWidth="1"/>
    <col min="9475" max="9475" width="15" style="123" bestFit="1" customWidth="1"/>
    <col min="9476" max="9476" width="5.77734375" style="123" bestFit="1" customWidth="1"/>
    <col min="9477" max="9477" width="7.77734375" style="123" bestFit="1" customWidth="1"/>
    <col min="9478" max="9478" width="16.6640625" style="123" bestFit="1" customWidth="1"/>
    <col min="9479" max="9479" width="9" style="123"/>
    <col min="9480" max="9480" width="23" style="123" customWidth="1"/>
    <col min="9481" max="9481" width="18.77734375" style="123" customWidth="1"/>
    <col min="9482" max="9482" width="13.88671875" style="123" customWidth="1"/>
    <col min="9483" max="9483" width="10" style="123" customWidth="1"/>
    <col min="9484" max="9484" width="9" style="123"/>
    <col min="9485" max="9485" width="17.6640625" style="123" customWidth="1"/>
    <col min="9486" max="9725" width="9" style="123"/>
    <col min="9726" max="9726" width="11.44140625" style="123" bestFit="1" customWidth="1"/>
    <col min="9727" max="9727" width="5.6640625" style="123" customWidth="1"/>
    <col min="9728" max="9728" width="9.77734375" style="123" bestFit="1" customWidth="1"/>
    <col min="9729" max="9729" width="16.33203125" style="123" bestFit="1" customWidth="1"/>
    <col min="9730" max="9730" width="27.6640625" style="123" customWidth="1"/>
    <col min="9731" max="9731" width="15" style="123" bestFit="1" customWidth="1"/>
    <col min="9732" max="9732" width="5.77734375" style="123" bestFit="1" customWidth="1"/>
    <col min="9733" max="9733" width="7.77734375" style="123" bestFit="1" customWidth="1"/>
    <col min="9734" max="9734" width="16.6640625" style="123" bestFit="1" customWidth="1"/>
    <col min="9735" max="9735" width="9" style="123"/>
    <col min="9736" max="9736" width="23" style="123" customWidth="1"/>
    <col min="9737" max="9737" width="18.77734375" style="123" customWidth="1"/>
    <col min="9738" max="9738" width="13.88671875" style="123" customWidth="1"/>
    <col min="9739" max="9739" width="10" style="123" customWidth="1"/>
    <col min="9740" max="9740" width="9" style="123"/>
    <col min="9741" max="9741" width="17.6640625" style="123" customWidth="1"/>
    <col min="9742" max="9981" width="9" style="123"/>
    <col min="9982" max="9982" width="11.44140625" style="123" bestFit="1" customWidth="1"/>
    <col min="9983" max="9983" width="5.6640625" style="123" customWidth="1"/>
    <col min="9984" max="9984" width="9.77734375" style="123" bestFit="1" customWidth="1"/>
    <col min="9985" max="9985" width="16.33203125" style="123" bestFit="1" customWidth="1"/>
    <col min="9986" max="9986" width="27.6640625" style="123" customWidth="1"/>
    <col min="9987" max="9987" width="15" style="123" bestFit="1" customWidth="1"/>
    <col min="9988" max="9988" width="5.77734375" style="123" bestFit="1" customWidth="1"/>
    <col min="9989" max="9989" width="7.77734375" style="123" bestFit="1" customWidth="1"/>
    <col min="9990" max="9990" width="16.6640625" style="123" bestFit="1" customWidth="1"/>
    <col min="9991" max="9991" width="9" style="123"/>
    <col min="9992" max="9992" width="23" style="123" customWidth="1"/>
    <col min="9993" max="9993" width="18.77734375" style="123" customWidth="1"/>
    <col min="9994" max="9994" width="13.88671875" style="123" customWidth="1"/>
    <col min="9995" max="9995" width="10" style="123" customWidth="1"/>
    <col min="9996" max="9996" width="9" style="123"/>
    <col min="9997" max="9997" width="17.6640625" style="123" customWidth="1"/>
    <col min="9998" max="10237" width="9" style="123"/>
    <col min="10238" max="10238" width="11.44140625" style="123" bestFit="1" customWidth="1"/>
    <col min="10239" max="10239" width="5.6640625" style="123" customWidth="1"/>
    <col min="10240" max="10240" width="9.77734375" style="123" bestFit="1" customWidth="1"/>
    <col min="10241" max="10241" width="16.33203125" style="123" bestFit="1" customWidth="1"/>
    <col min="10242" max="10242" width="27.6640625" style="123" customWidth="1"/>
    <col min="10243" max="10243" width="15" style="123" bestFit="1" customWidth="1"/>
    <col min="10244" max="10244" width="5.77734375" style="123" bestFit="1" customWidth="1"/>
    <col min="10245" max="10245" width="7.77734375" style="123" bestFit="1" customWidth="1"/>
    <col min="10246" max="10246" width="16.6640625" style="123" bestFit="1" customWidth="1"/>
    <col min="10247" max="10247" width="9" style="123"/>
    <col min="10248" max="10248" width="23" style="123" customWidth="1"/>
    <col min="10249" max="10249" width="18.77734375" style="123" customWidth="1"/>
    <col min="10250" max="10250" width="13.88671875" style="123" customWidth="1"/>
    <col min="10251" max="10251" width="10" style="123" customWidth="1"/>
    <col min="10252" max="10252" width="9" style="123"/>
    <col min="10253" max="10253" width="17.6640625" style="123" customWidth="1"/>
    <col min="10254" max="10493" width="9" style="123"/>
    <col min="10494" max="10494" width="11.44140625" style="123" bestFit="1" customWidth="1"/>
    <col min="10495" max="10495" width="5.6640625" style="123" customWidth="1"/>
    <col min="10496" max="10496" width="9.77734375" style="123" bestFit="1" customWidth="1"/>
    <col min="10497" max="10497" width="16.33203125" style="123" bestFit="1" customWidth="1"/>
    <col min="10498" max="10498" width="27.6640625" style="123" customWidth="1"/>
    <col min="10499" max="10499" width="15" style="123" bestFit="1" customWidth="1"/>
    <col min="10500" max="10500" width="5.77734375" style="123" bestFit="1" customWidth="1"/>
    <col min="10501" max="10501" width="7.77734375" style="123" bestFit="1" customWidth="1"/>
    <col min="10502" max="10502" width="16.6640625" style="123" bestFit="1" customWidth="1"/>
    <col min="10503" max="10503" width="9" style="123"/>
    <col min="10504" max="10504" width="23" style="123" customWidth="1"/>
    <col min="10505" max="10505" width="18.77734375" style="123" customWidth="1"/>
    <col min="10506" max="10506" width="13.88671875" style="123" customWidth="1"/>
    <col min="10507" max="10507" width="10" style="123" customWidth="1"/>
    <col min="10508" max="10508" width="9" style="123"/>
    <col min="10509" max="10509" width="17.6640625" style="123" customWidth="1"/>
    <col min="10510" max="10749" width="9" style="123"/>
    <col min="10750" max="10750" width="11.44140625" style="123" bestFit="1" customWidth="1"/>
    <col min="10751" max="10751" width="5.6640625" style="123" customWidth="1"/>
    <col min="10752" max="10752" width="9.77734375" style="123" bestFit="1" customWidth="1"/>
    <col min="10753" max="10753" width="16.33203125" style="123" bestFit="1" customWidth="1"/>
    <col min="10754" max="10754" width="27.6640625" style="123" customWidth="1"/>
    <col min="10755" max="10755" width="15" style="123" bestFit="1" customWidth="1"/>
    <col min="10756" max="10756" width="5.77734375" style="123" bestFit="1" customWidth="1"/>
    <col min="10757" max="10757" width="7.77734375" style="123" bestFit="1" customWidth="1"/>
    <col min="10758" max="10758" width="16.6640625" style="123" bestFit="1" customWidth="1"/>
    <col min="10759" max="10759" width="9" style="123"/>
    <col min="10760" max="10760" width="23" style="123" customWidth="1"/>
    <col min="10761" max="10761" width="18.77734375" style="123" customWidth="1"/>
    <col min="10762" max="10762" width="13.88671875" style="123" customWidth="1"/>
    <col min="10763" max="10763" width="10" style="123" customWidth="1"/>
    <col min="10764" max="10764" width="9" style="123"/>
    <col min="10765" max="10765" width="17.6640625" style="123" customWidth="1"/>
    <col min="10766" max="11005" width="9" style="123"/>
    <col min="11006" max="11006" width="11.44140625" style="123" bestFit="1" customWidth="1"/>
    <col min="11007" max="11007" width="5.6640625" style="123" customWidth="1"/>
    <col min="11008" max="11008" width="9.77734375" style="123" bestFit="1" customWidth="1"/>
    <col min="11009" max="11009" width="16.33203125" style="123" bestFit="1" customWidth="1"/>
    <col min="11010" max="11010" width="27.6640625" style="123" customWidth="1"/>
    <col min="11011" max="11011" width="15" style="123" bestFit="1" customWidth="1"/>
    <col min="11012" max="11012" width="5.77734375" style="123" bestFit="1" customWidth="1"/>
    <col min="11013" max="11013" width="7.77734375" style="123" bestFit="1" customWidth="1"/>
    <col min="11014" max="11014" width="16.6640625" style="123" bestFit="1" customWidth="1"/>
    <col min="11015" max="11015" width="9" style="123"/>
    <col min="11016" max="11016" width="23" style="123" customWidth="1"/>
    <col min="11017" max="11017" width="18.77734375" style="123" customWidth="1"/>
    <col min="11018" max="11018" width="13.88671875" style="123" customWidth="1"/>
    <col min="11019" max="11019" width="10" style="123" customWidth="1"/>
    <col min="11020" max="11020" width="9" style="123"/>
    <col min="11021" max="11021" width="17.6640625" style="123" customWidth="1"/>
    <col min="11022" max="11261" width="9" style="123"/>
    <col min="11262" max="11262" width="11.44140625" style="123" bestFit="1" customWidth="1"/>
    <col min="11263" max="11263" width="5.6640625" style="123" customWidth="1"/>
    <col min="11264" max="11264" width="9.77734375" style="123" bestFit="1" customWidth="1"/>
    <col min="11265" max="11265" width="16.33203125" style="123" bestFit="1" customWidth="1"/>
    <col min="11266" max="11266" width="27.6640625" style="123" customWidth="1"/>
    <col min="11267" max="11267" width="15" style="123" bestFit="1" customWidth="1"/>
    <col min="11268" max="11268" width="5.77734375" style="123" bestFit="1" customWidth="1"/>
    <col min="11269" max="11269" width="7.77734375" style="123" bestFit="1" customWidth="1"/>
    <col min="11270" max="11270" width="16.6640625" style="123" bestFit="1" customWidth="1"/>
    <col min="11271" max="11271" width="9" style="123"/>
    <col min="11272" max="11272" width="23" style="123" customWidth="1"/>
    <col min="11273" max="11273" width="18.77734375" style="123" customWidth="1"/>
    <col min="11274" max="11274" width="13.88671875" style="123" customWidth="1"/>
    <col min="11275" max="11275" width="10" style="123" customWidth="1"/>
    <col min="11276" max="11276" width="9" style="123"/>
    <col min="11277" max="11277" width="17.6640625" style="123" customWidth="1"/>
    <col min="11278" max="11517" width="9" style="123"/>
    <col min="11518" max="11518" width="11.44140625" style="123" bestFit="1" customWidth="1"/>
    <col min="11519" max="11519" width="5.6640625" style="123" customWidth="1"/>
    <col min="11520" max="11520" width="9.77734375" style="123" bestFit="1" customWidth="1"/>
    <col min="11521" max="11521" width="16.33203125" style="123" bestFit="1" customWidth="1"/>
    <col min="11522" max="11522" width="27.6640625" style="123" customWidth="1"/>
    <col min="11523" max="11523" width="15" style="123" bestFit="1" customWidth="1"/>
    <col min="11524" max="11524" width="5.77734375" style="123" bestFit="1" customWidth="1"/>
    <col min="11525" max="11525" width="7.77734375" style="123" bestFit="1" customWidth="1"/>
    <col min="11526" max="11526" width="16.6640625" style="123" bestFit="1" customWidth="1"/>
    <col min="11527" max="11527" width="9" style="123"/>
    <col min="11528" max="11528" width="23" style="123" customWidth="1"/>
    <col min="11529" max="11529" width="18.77734375" style="123" customWidth="1"/>
    <col min="11530" max="11530" width="13.88671875" style="123" customWidth="1"/>
    <col min="11531" max="11531" width="10" style="123" customWidth="1"/>
    <col min="11532" max="11532" width="9" style="123"/>
    <col min="11533" max="11533" width="17.6640625" style="123" customWidth="1"/>
    <col min="11534" max="11773" width="9" style="123"/>
    <col min="11774" max="11774" width="11.44140625" style="123" bestFit="1" customWidth="1"/>
    <col min="11775" max="11775" width="5.6640625" style="123" customWidth="1"/>
    <col min="11776" max="11776" width="9.77734375" style="123" bestFit="1" customWidth="1"/>
    <col min="11777" max="11777" width="16.33203125" style="123" bestFit="1" customWidth="1"/>
    <col min="11778" max="11778" width="27.6640625" style="123" customWidth="1"/>
    <col min="11779" max="11779" width="15" style="123" bestFit="1" customWidth="1"/>
    <col min="11780" max="11780" width="5.77734375" style="123" bestFit="1" customWidth="1"/>
    <col min="11781" max="11781" width="7.77734375" style="123" bestFit="1" customWidth="1"/>
    <col min="11782" max="11782" width="16.6640625" style="123" bestFit="1" customWidth="1"/>
    <col min="11783" max="11783" width="9" style="123"/>
    <col min="11784" max="11784" width="23" style="123" customWidth="1"/>
    <col min="11785" max="11785" width="18.77734375" style="123" customWidth="1"/>
    <col min="11786" max="11786" width="13.88671875" style="123" customWidth="1"/>
    <col min="11787" max="11787" width="10" style="123" customWidth="1"/>
    <col min="11788" max="11788" width="9" style="123"/>
    <col min="11789" max="11789" width="17.6640625" style="123" customWidth="1"/>
    <col min="11790" max="12029" width="9" style="123"/>
    <col min="12030" max="12030" width="11.44140625" style="123" bestFit="1" customWidth="1"/>
    <col min="12031" max="12031" width="5.6640625" style="123" customWidth="1"/>
    <col min="12032" max="12032" width="9.77734375" style="123" bestFit="1" customWidth="1"/>
    <col min="12033" max="12033" width="16.33203125" style="123" bestFit="1" customWidth="1"/>
    <col min="12034" max="12034" width="27.6640625" style="123" customWidth="1"/>
    <col min="12035" max="12035" width="15" style="123" bestFit="1" customWidth="1"/>
    <col min="12036" max="12036" width="5.77734375" style="123" bestFit="1" customWidth="1"/>
    <col min="12037" max="12037" width="7.77734375" style="123" bestFit="1" customWidth="1"/>
    <col min="12038" max="12038" width="16.6640625" style="123" bestFit="1" customWidth="1"/>
    <col min="12039" max="12039" width="9" style="123"/>
    <col min="12040" max="12040" width="23" style="123" customWidth="1"/>
    <col min="12041" max="12041" width="18.77734375" style="123" customWidth="1"/>
    <col min="12042" max="12042" width="13.88671875" style="123" customWidth="1"/>
    <col min="12043" max="12043" width="10" style="123" customWidth="1"/>
    <col min="12044" max="12044" width="9" style="123"/>
    <col min="12045" max="12045" width="17.6640625" style="123" customWidth="1"/>
    <col min="12046" max="12285" width="9" style="123"/>
    <col min="12286" max="12286" width="11.44140625" style="123" bestFit="1" customWidth="1"/>
    <col min="12287" max="12287" width="5.6640625" style="123" customWidth="1"/>
    <col min="12288" max="12288" width="9.77734375" style="123" bestFit="1" customWidth="1"/>
    <col min="12289" max="12289" width="16.33203125" style="123" bestFit="1" customWidth="1"/>
    <col min="12290" max="12290" width="27.6640625" style="123" customWidth="1"/>
    <col min="12291" max="12291" width="15" style="123" bestFit="1" customWidth="1"/>
    <col min="12292" max="12292" width="5.77734375" style="123" bestFit="1" customWidth="1"/>
    <col min="12293" max="12293" width="7.77734375" style="123" bestFit="1" customWidth="1"/>
    <col min="12294" max="12294" width="16.6640625" style="123" bestFit="1" customWidth="1"/>
    <col min="12295" max="12295" width="9" style="123"/>
    <col min="12296" max="12296" width="23" style="123" customWidth="1"/>
    <col min="12297" max="12297" width="18.77734375" style="123" customWidth="1"/>
    <col min="12298" max="12298" width="13.88671875" style="123" customWidth="1"/>
    <col min="12299" max="12299" width="10" style="123" customWidth="1"/>
    <col min="12300" max="12300" width="9" style="123"/>
    <col min="12301" max="12301" width="17.6640625" style="123" customWidth="1"/>
    <col min="12302" max="12541" width="9" style="123"/>
    <col min="12542" max="12542" width="11.44140625" style="123" bestFit="1" customWidth="1"/>
    <col min="12543" max="12543" width="5.6640625" style="123" customWidth="1"/>
    <col min="12544" max="12544" width="9.77734375" style="123" bestFit="1" customWidth="1"/>
    <col min="12545" max="12545" width="16.33203125" style="123" bestFit="1" customWidth="1"/>
    <col min="12546" max="12546" width="27.6640625" style="123" customWidth="1"/>
    <col min="12547" max="12547" width="15" style="123" bestFit="1" customWidth="1"/>
    <col min="12548" max="12548" width="5.77734375" style="123" bestFit="1" customWidth="1"/>
    <col min="12549" max="12549" width="7.77734375" style="123" bestFit="1" customWidth="1"/>
    <col min="12550" max="12550" width="16.6640625" style="123" bestFit="1" customWidth="1"/>
    <col min="12551" max="12551" width="9" style="123"/>
    <col min="12552" max="12552" width="23" style="123" customWidth="1"/>
    <col min="12553" max="12553" width="18.77734375" style="123" customWidth="1"/>
    <col min="12554" max="12554" width="13.88671875" style="123" customWidth="1"/>
    <col min="12555" max="12555" width="10" style="123" customWidth="1"/>
    <col min="12556" max="12556" width="9" style="123"/>
    <col min="12557" max="12557" width="17.6640625" style="123" customWidth="1"/>
    <col min="12558" max="12797" width="9" style="123"/>
    <col min="12798" max="12798" width="11.44140625" style="123" bestFit="1" customWidth="1"/>
    <col min="12799" max="12799" width="5.6640625" style="123" customWidth="1"/>
    <col min="12800" max="12800" width="9.77734375" style="123" bestFit="1" customWidth="1"/>
    <col min="12801" max="12801" width="16.33203125" style="123" bestFit="1" customWidth="1"/>
    <col min="12802" max="12802" width="27.6640625" style="123" customWidth="1"/>
    <col min="12803" max="12803" width="15" style="123" bestFit="1" customWidth="1"/>
    <col min="12804" max="12804" width="5.77734375" style="123" bestFit="1" customWidth="1"/>
    <col min="12805" max="12805" width="7.77734375" style="123" bestFit="1" customWidth="1"/>
    <col min="12806" max="12806" width="16.6640625" style="123" bestFit="1" customWidth="1"/>
    <col min="12807" max="12807" width="9" style="123"/>
    <col min="12808" max="12808" width="23" style="123" customWidth="1"/>
    <col min="12809" max="12809" width="18.77734375" style="123" customWidth="1"/>
    <col min="12810" max="12810" width="13.88671875" style="123" customWidth="1"/>
    <col min="12811" max="12811" width="10" style="123" customWidth="1"/>
    <col min="12812" max="12812" width="9" style="123"/>
    <col min="12813" max="12813" width="17.6640625" style="123" customWidth="1"/>
    <col min="12814" max="13053" width="9" style="123"/>
    <col min="13054" max="13054" width="11.44140625" style="123" bestFit="1" customWidth="1"/>
    <col min="13055" max="13055" width="5.6640625" style="123" customWidth="1"/>
    <col min="13056" max="13056" width="9.77734375" style="123" bestFit="1" customWidth="1"/>
    <col min="13057" max="13057" width="16.33203125" style="123" bestFit="1" customWidth="1"/>
    <col min="13058" max="13058" width="27.6640625" style="123" customWidth="1"/>
    <col min="13059" max="13059" width="15" style="123" bestFit="1" customWidth="1"/>
    <col min="13060" max="13060" width="5.77734375" style="123" bestFit="1" customWidth="1"/>
    <col min="13061" max="13061" width="7.77734375" style="123" bestFit="1" customWidth="1"/>
    <col min="13062" max="13062" width="16.6640625" style="123" bestFit="1" customWidth="1"/>
    <col min="13063" max="13063" width="9" style="123"/>
    <col min="13064" max="13064" width="23" style="123" customWidth="1"/>
    <col min="13065" max="13065" width="18.77734375" style="123" customWidth="1"/>
    <col min="13066" max="13066" width="13.88671875" style="123" customWidth="1"/>
    <col min="13067" max="13067" width="10" style="123" customWidth="1"/>
    <col min="13068" max="13068" width="9" style="123"/>
    <col min="13069" max="13069" width="17.6640625" style="123" customWidth="1"/>
    <col min="13070" max="13309" width="9" style="123"/>
    <col min="13310" max="13310" width="11.44140625" style="123" bestFit="1" customWidth="1"/>
    <col min="13311" max="13311" width="5.6640625" style="123" customWidth="1"/>
    <col min="13312" max="13312" width="9.77734375" style="123" bestFit="1" customWidth="1"/>
    <col min="13313" max="13313" width="16.33203125" style="123" bestFit="1" customWidth="1"/>
    <col min="13314" max="13314" width="27.6640625" style="123" customWidth="1"/>
    <col min="13315" max="13315" width="15" style="123" bestFit="1" customWidth="1"/>
    <col min="13316" max="13316" width="5.77734375" style="123" bestFit="1" customWidth="1"/>
    <col min="13317" max="13317" width="7.77734375" style="123" bestFit="1" customWidth="1"/>
    <col min="13318" max="13318" width="16.6640625" style="123" bestFit="1" customWidth="1"/>
    <col min="13319" max="13319" width="9" style="123"/>
    <col min="13320" max="13320" width="23" style="123" customWidth="1"/>
    <col min="13321" max="13321" width="18.77734375" style="123" customWidth="1"/>
    <col min="13322" max="13322" width="13.88671875" style="123" customWidth="1"/>
    <col min="13323" max="13323" width="10" style="123" customWidth="1"/>
    <col min="13324" max="13324" width="9" style="123"/>
    <col min="13325" max="13325" width="17.6640625" style="123" customWidth="1"/>
    <col min="13326" max="13565" width="9" style="123"/>
    <col min="13566" max="13566" width="11.44140625" style="123" bestFit="1" customWidth="1"/>
    <col min="13567" max="13567" width="5.6640625" style="123" customWidth="1"/>
    <col min="13568" max="13568" width="9.77734375" style="123" bestFit="1" customWidth="1"/>
    <col min="13569" max="13569" width="16.33203125" style="123" bestFit="1" customWidth="1"/>
    <col min="13570" max="13570" width="27.6640625" style="123" customWidth="1"/>
    <col min="13571" max="13571" width="15" style="123" bestFit="1" customWidth="1"/>
    <col min="13572" max="13572" width="5.77734375" style="123" bestFit="1" customWidth="1"/>
    <col min="13573" max="13573" width="7.77734375" style="123" bestFit="1" customWidth="1"/>
    <col min="13574" max="13574" width="16.6640625" style="123" bestFit="1" customWidth="1"/>
    <col min="13575" max="13575" width="9" style="123"/>
    <col min="13576" max="13576" width="23" style="123" customWidth="1"/>
    <col min="13577" max="13577" width="18.77734375" style="123" customWidth="1"/>
    <col min="13578" max="13578" width="13.88671875" style="123" customWidth="1"/>
    <col min="13579" max="13579" width="10" style="123" customWidth="1"/>
    <col min="13580" max="13580" width="9" style="123"/>
    <col min="13581" max="13581" width="17.6640625" style="123" customWidth="1"/>
    <col min="13582" max="13821" width="9" style="123"/>
    <col min="13822" max="13822" width="11.44140625" style="123" bestFit="1" customWidth="1"/>
    <col min="13823" max="13823" width="5.6640625" style="123" customWidth="1"/>
    <col min="13824" max="13824" width="9.77734375" style="123" bestFit="1" customWidth="1"/>
    <col min="13825" max="13825" width="16.33203125" style="123" bestFit="1" customWidth="1"/>
    <col min="13826" max="13826" width="27.6640625" style="123" customWidth="1"/>
    <col min="13827" max="13827" width="15" style="123" bestFit="1" customWidth="1"/>
    <col min="13828" max="13828" width="5.77734375" style="123" bestFit="1" customWidth="1"/>
    <col min="13829" max="13829" width="7.77734375" style="123" bestFit="1" customWidth="1"/>
    <col min="13830" max="13830" width="16.6640625" style="123" bestFit="1" customWidth="1"/>
    <col min="13831" max="13831" width="9" style="123"/>
    <col min="13832" max="13832" width="23" style="123" customWidth="1"/>
    <col min="13833" max="13833" width="18.77734375" style="123" customWidth="1"/>
    <col min="13834" max="13834" width="13.88671875" style="123" customWidth="1"/>
    <col min="13835" max="13835" width="10" style="123" customWidth="1"/>
    <col min="13836" max="13836" width="9" style="123"/>
    <col min="13837" max="13837" width="17.6640625" style="123" customWidth="1"/>
    <col min="13838" max="14077" width="9" style="123"/>
    <col min="14078" max="14078" width="11.44140625" style="123" bestFit="1" customWidth="1"/>
    <col min="14079" max="14079" width="5.6640625" style="123" customWidth="1"/>
    <col min="14080" max="14080" width="9.77734375" style="123" bestFit="1" customWidth="1"/>
    <col min="14081" max="14081" width="16.33203125" style="123" bestFit="1" customWidth="1"/>
    <col min="14082" max="14082" width="27.6640625" style="123" customWidth="1"/>
    <col min="14083" max="14083" width="15" style="123" bestFit="1" customWidth="1"/>
    <col min="14084" max="14084" width="5.77734375" style="123" bestFit="1" customWidth="1"/>
    <col min="14085" max="14085" width="7.77734375" style="123" bestFit="1" customWidth="1"/>
    <col min="14086" max="14086" width="16.6640625" style="123" bestFit="1" customWidth="1"/>
    <col min="14087" max="14087" width="9" style="123"/>
    <col min="14088" max="14088" width="23" style="123" customWidth="1"/>
    <col min="14089" max="14089" width="18.77734375" style="123" customWidth="1"/>
    <col min="14090" max="14090" width="13.88671875" style="123" customWidth="1"/>
    <col min="14091" max="14091" width="10" style="123" customWidth="1"/>
    <col min="14092" max="14092" width="9" style="123"/>
    <col min="14093" max="14093" width="17.6640625" style="123" customWidth="1"/>
    <col min="14094" max="14333" width="9" style="123"/>
    <col min="14334" max="14334" width="11.44140625" style="123" bestFit="1" customWidth="1"/>
    <col min="14335" max="14335" width="5.6640625" style="123" customWidth="1"/>
    <col min="14336" max="14336" width="9.77734375" style="123" bestFit="1" customWidth="1"/>
    <col min="14337" max="14337" width="16.33203125" style="123" bestFit="1" customWidth="1"/>
    <col min="14338" max="14338" width="27.6640625" style="123" customWidth="1"/>
    <col min="14339" max="14339" width="15" style="123" bestFit="1" customWidth="1"/>
    <col min="14340" max="14340" width="5.77734375" style="123" bestFit="1" customWidth="1"/>
    <col min="14341" max="14341" width="7.77734375" style="123" bestFit="1" customWidth="1"/>
    <col min="14342" max="14342" width="16.6640625" style="123" bestFit="1" customWidth="1"/>
    <col min="14343" max="14343" width="9" style="123"/>
    <col min="14344" max="14344" width="23" style="123" customWidth="1"/>
    <col min="14345" max="14345" width="18.77734375" style="123" customWidth="1"/>
    <col min="14346" max="14346" width="13.88671875" style="123" customWidth="1"/>
    <col min="14347" max="14347" width="10" style="123" customWidth="1"/>
    <col min="14348" max="14348" width="9" style="123"/>
    <col min="14349" max="14349" width="17.6640625" style="123" customWidth="1"/>
    <col min="14350" max="14589" width="9" style="123"/>
    <col min="14590" max="14590" width="11.44140625" style="123" bestFit="1" customWidth="1"/>
    <col min="14591" max="14591" width="5.6640625" style="123" customWidth="1"/>
    <col min="14592" max="14592" width="9.77734375" style="123" bestFit="1" customWidth="1"/>
    <col min="14593" max="14593" width="16.33203125" style="123" bestFit="1" customWidth="1"/>
    <col min="14594" max="14594" width="27.6640625" style="123" customWidth="1"/>
    <col min="14595" max="14595" width="15" style="123" bestFit="1" customWidth="1"/>
    <col min="14596" max="14596" width="5.77734375" style="123" bestFit="1" customWidth="1"/>
    <col min="14597" max="14597" width="7.77734375" style="123" bestFit="1" customWidth="1"/>
    <col min="14598" max="14598" width="16.6640625" style="123" bestFit="1" customWidth="1"/>
    <col min="14599" max="14599" width="9" style="123"/>
    <col min="14600" max="14600" width="23" style="123" customWidth="1"/>
    <col min="14601" max="14601" width="18.77734375" style="123" customWidth="1"/>
    <col min="14602" max="14602" width="13.88671875" style="123" customWidth="1"/>
    <col min="14603" max="14603" width="10" style="123" customWidth="1"/>
    <col min="14604" max="14604" width="9" style="123"/>
    <col min="14605" max="14605" width="17.6640625" style="123" customWidth="1"/>
    <col min="14606" max="14845" width="9" style="123"/>
    <col min="14846" max="14846" width="11.44140625" style="123" bestFit="1" customWidth="1"/>
    <col min="14847" max="14847" width="5.6640625" style="123" customWidth="1"/>
    <col min="14848" max="14848" width="9.77734375" style="123" bestFit="1" customWidth="1"/>
    <col min="14849" max="14849" width="16.33203125" style="123" bestFit="1" customWidth="1"/>
    <col min="14850" max="14850" width="27.6640625" style="123" customWidth="1"/>
    <col min="14851" max="14851" width="15" style="123" bestFit="1" customWidth="1"/>
    <col min="14852" max="14852" width="5.77734375" style="123" bestFit="1" customWidth="1"/>
    <col min="14853" max="14853" width="7.77734375" style="123" bestFit="1" customWidth="1"/>
    <col min="14854" max="14854" width="16.6640625" style="123" bestFit="1" customWidth="1"/>
    <col min="14855" max="14855" width="9" style="123"/>
    <col min="14856" max="14856" width="23" style="123" customWidth="1"/>
    <col min="14857" max="14857" width="18.77734375" style="123" customWidth="1"/>
    <col min="14858" max="14858" width="13.88671875" style="123" customWidth="1"/>
    <col min="14859" max="14859" width="10" style="123" customWidth="1"/>
    <col min="14860" max="14860" width="9" style="123"/>
    <col min="14861" max="14861" width="17.6640625" style="123" customWidth="1"/>
    <col min="14862" max="15101" width="9" style="123"/>
    <col min="15102" max="15102" width="11.44140625" style="123" bestFit="1" customWidth="1"/>
    <col min="15103" max="15103" width="5.6640625" style="123" customWidth="1"/>
    <col min="15104" max="15104" width="9.77734375" style="123" bestFit="1" customWidth="1"/>
    <col min="15105" max="15105" width="16.33203125" style="123" bestFit="1" customWidth="1"/>
    <col min="15106" max="15106" width="27.6640625" style="123" customWidth="1"/>
    <col min="15107" max="15107" width="15" style="123" bestFit="1" customWidth="1"/>
    <col min="15108" max="15108" width="5.77734375" style="123" bestFit="1" customWidth="1"/>
    <col min="15109" max="15109" width="7.77734375" style="123" bestFit="1" customWidth="1"/>
    <col min="15110" max="15110" width="16.6640625" style="123" bestFit="1" customWidth="1"/>
    <col min="15111" max="15111" width="9" style="123"/>
    <col min="15112" max="15112" width="23" style="123" customWidth="1"/>
    <col min="15113" max="15113" width="18.77734375" style="123" customWidth="1"/>
    <col min="15114" max="15114" width="13.88671875" style="123" customWidth="1"/>
    <col min="15115" max="15115" width="10" style="123" customWidth="1"/>
    <col min="15116" max="15116" width="9" style="123"/>
    <col min="15117" max="15117" width="17.6640625" style="123" customWidth="1"/>
    <col min="15118" max="15357" width="9" style="123"/>
    <col min="15358" max="15358" width="11.44140625" style="123" bestFit="1" customWidth="1"/>
    <col min="15359" max="15359" width="5.6640625" style="123" customWidth="1"/>
    <col min="15360" max="15360" width="9.77734375" style="123" bestFit="1" customWidth="1"/>
    <col min="15361" max="15361" width="16.33203125" style="123" bestFit="1" customWidth="1"/>
    <col min="15362" max="15362" width="27.6640625" style="123" customWidth="1"/>
    <col min="15363" max="15363" width="15" style="123" bestFit="1" customWidth="1"/>
    <col min="15364" max="15364" width="5.77734375" style="123" bestFit="1" customWidth="1"/>
    <col min="15365" max="15365" width="7.77734375" style="123" bestFit="1" customWidth="1"/>
    <col min="15366" max="15366" width="16.6640625" style="123" bestFit="1" customWidth="1"/>
    <col min="15367" max="15367" width="9" style="123"/>
    <col min="15368" max="15368" width="23" style="123" customWidth="1"/>
    <col min="15369" max="15369" width="18.77734375" style="123" customWidth="1"/>
    <col min="15370" max="15370" width="13.88671875" style="123" customWidth="1"/>
    <col min="15371" max="15371" width="10" style="123" customWidth="1"/>
    <col min="15372" max="15372" width="9" style="123"/>
    <col min="15373" max="15373" width="17.6640625" style="123" customWidth="1"/>
    <col min="15374" max="15613" width="9" style="123"/>
    <col min="15614" max="15614" width="11.44140625" style="123" bestFit="1" customWidth="1"/>
    <col min="15615" max="15615" width="5.6640625" style="123" customWidth="1"/>
    <col min="15616" max="15616" width="9.77734375" style="123" bestFit="1" customWidth="1"/>
    <col min="15617" max="15617" width="16.33203125" style="123" bestFit="1" customWidth="1"/>
    <col min="15618" max="15618" width="27.6640625" style="123" customWidth="1"/>
    <col min="15619" max="15619" width="15" style="123" bestFit="1" customWidth="1"/>
    <col min="15620" max="15620" width="5.77734375" style="123" bestFit="1" customWidth="1"/>
    <col min="15621" max="15621" width="7.77734375" style="123" bestFit="1" customWidth="1"/>
    <col min="15622" max="15622" width="16.6640625" style="123" bestFit="1" customWidth="1"/>
    <col min="15623" max="15623" width="9" style="123"/>
    <col min="15624" max="15624" width="23" style="123" customWidth="1"/>
    <col min="15625" max="15625" width="18.77734375" style="123" customWidth="1"/>
    <col min="15626" max="15626" width="13.88671875" style="123" customWidth="1"/>
    <col min="15627" max="15627" width="10" style="123" customWidth="1"/>
    <col min="15628" max="15628" width="9" style="123"/>
    <col min="15629" max="15629" width="17.6640625" style="123" customWidth="1"/>
    <col min="15630" max="15869" width="9" style="123"/>
    <col min="15870" max="15870" width="11.44140625" style="123" bestFit="1" customWidth="1"/>
    <col min="15871" max="15871" width="5.6640625" style="123" customWidth="1"/>
    <col min="15872" max="15872" width="9.77734375" style="123" bestFit="1" customWidth="1"/>
    <col min="15873" max="15873" width="16.33203125" style="123" bestFit="1" customWidth="1"/>
    <col min="15874" max="15874" width="27.6640625" style="123" customWidth="1"/>
    <col min="15875" max="15875" width="15" style="123" bestFit="1" customWidth="1"/>
    <col min="15876" max="15876" width="5.77734375" style="123" bestFit="1" customWidth="1"/>
    <col min="15877" max="15877" width="7.77734375" style="123" bestFit="1" customWidth="1"/>
    <col min="15878" max="15878" width="16.6640625" style="123" bestFit="1" customWidth="1"/>
    <col min="15879" max="15879" width="9" style="123"/>
    <col min="15880" max="15880" width="23" style="123" customWidth="1"/>
    <col min="15881" max="15881" width="18.77734375" style="123" customWidth="1"/>
    <col min="15882" max="15882" width="13.88671875" style="123" customWidth="1"/>
    <col min="15883" max="15883" width="10" style="123" customWidth="1"/>
    <col min="15884" max="15884" width="9" style="123"/>
    <col min="15885" max="15885" width="17.6640625" style="123" customWidth="1"/>
    <col min="15886" max="16125" width="9" style="123"/>
    <col min="16126" max="16126" width="11.44140625" style="123" bestFit="1" customWidth="1"/>
    <col min="16127" max="16127" width="5.6640625" style="123" customWidth="1"/>
    <col min="16128" max="16128" width="9.77734375" style="123" bestFit="1" customWidth="1"/>
    <col min="16129" max="16129" width="16.33203125" style="123" bestFit="1" customWidth="1"/>
    <col min="16130" max="16130" width="27.6640625" style="123" customWidth="1"/>
    <col min="16131" max="16131" width="15" style="123" bestFit="1" customWidth="1"/>
    <col min="16132" max="16132" width="5.77734375" style="123" bestFit="1" customWidth="1"/>
    <col min="16133" max="16133" width="7.77734375" style="123" bestFit="1" customWidth="1"/>
    <col min="16134" max="16134" width="16.6640625" style="123" bestFit="1" customWidth="1"/>
    <col min="16135" max="16135" width="9" style="123"/>
    <col min="16136" max="16136" width="23" style="123" customWidth="1"/>
    <col min="16137" max="16137" width="18.77734375" style="123" customWidth="1"/>
    <col min="16138" max="16138" width="13.88671875" style="123" customWidth="1"/>
    <col min="16139" max="16139" width="10" style="123" customWidth="1"/>
    <col min="16140" max="16140" width="9" style="123"/>
    <col min="16141" max="16141" width="17.6640625" style="123" customWidth="1"/>
    <col min="16142" max="16381" width="9" style="123"/>
    <col min="16382" max="16384" width="9" style="123" customWidth="1"/>
  </cols>
  <sheetData>
    <row r="1" spans="1:9" ht="18" customHeight="1" x14ac:dyDescent="0.2">
      <c r="F1" s="157" t="str">
        <f>収支報告書!A4</f>
        <v>XXXXXXXXXXX（XXXX）（プログラム名（期））</v>
      </c>
    </row>
    <row r="2" spans="1:9" ht="18" customHeight="1" x14ac:dyDescent="0.2">
      <c r="F2" s="157" t="str">
        <f>収支報告書!A6</f>
        <v>XXXXXXXXXXX（事業名）</v>
      </c>
    </row>
    <row r="3" spans="1:9" ht="18" customHeight="1" x14ac:dyDescent="0.2">
      <c r="F3" s="157" t="str">
        <f>収支報告書!A8</f>
        <v>XXXXXXXXXXX（団体名）</v>
      </c>
    </row>
    <row r="4" spans="1:9" ht="18" customHeight="1" x14ac:dyDescent="0.2">
      <c r="A4" s="123" t="s">
        <v>199</v>
      </c>
    </row>
    <row r="5" spans="1:9" ht="18" customHeight="1" x14ac:dyDescent="0.2">
      <c r="A5" s="123" t="s">
        <v>173</v>
      </c>
    </row>
    <row r="7" spans="1:9" ht="18" customHeight="1" x14ac:dyDescent="0.2">
      <c r="A7" s="150" t="s">
        <v>44</v>
      </c>
      <c r="B7" s="158" t="s">
        <v>136</v>
      </c>
      <c r="C7" s="151"/>
      <c r="D7" s="151"/>
      <c r="E7" s="159"/>
      <c r="F7" s="184"/>
    </row>
    <row r="8" spans="1:9" s="134" customFormat="1" ht="18" customHeight="1" x14ac:dyDescent="0.2">
      <c r="A8" s="131" t="s">
        <v>9</v>
      </c>
      <c r="B8" s="132" t="s">
        <v>0</v>
      </c>
      <c r="C8" s="132" t="s">
        <v>1</v>
      </c>
      <c r="D8" s="132" t="s">
        <v>5</v>
      </c>
      <c r="E8" s="185" t="s">
        <v>2</v>
      </c>
      <c r="F8" s="186" t="s">
        <v>183</v>
      </c>
      <c r="I8" s="122"/>
    </row>
    <row r="9" spans="1:9" ht="18" customHeight="1" x14ac:dyDescent="0.2">
      <c r="A9" s="135" t="s">
        <v>177</v>
      </c>
      <c r="B9" s="136">
        <v>1</v>
      </c>
      <c r="C9" s="137"/>
      <c r="D9" s="138"/>
      <c r="E9" s="161"/>
      <c r="F9" s="187"/>
      <c r="G9" s="188"/>
    </row>
    <row r="10" spans="1:9" ht="18" customHeight="1" x14ac:dyDescent="0.2">
      <c r="A10" s="135" t="s">
        <v>178</v>
      </c>
      <c r="B10" s="142">
        <v>2</v>
      </c>
      <c r="C10" s="143"/>
      <c r="D10" s="143"/>
      <c r="E10" s="162"/>
      <c r="F10" s="187"/>
      <c r="G10" s="188"/>
    </row>
    <row r="11" spans="1:9" ht="18" customHeight="1" x14ac:dyDescent="0.2">
      <c r="A11" s="135" t="s">
        <v>178</v>
      </c>
      <c r="B11" s="142">
        <v>3</v>
      </c>
      <c r="C11" s="143"/>
      <c r="D11" s="143"/>
      <c r="E11" s="162"/>
      <c r="F11" s="187"/>
      <c r="G11" s="188"/>
    </row>
    <row r="12" spans="1:9" ht="18" customHeight="1" x14ac:dyDescent="0.2">
      <c r="A12" s="135" t="s">
        <v>178</v>
      </c>
      <c r="B12" s="142">
        <v>4</v>
      </c>
      <c r="C12" s="143"/>
      <c r="D12" s="143"/>
      <c r="E12" s="163"/>
      <c r="F12" s="187"/>
      <c r="G12" s="188"/>
    </row>
    <row r="13" spans="1:9" ht="18" customHeight="1" x14ac:dyDescent="0.2">
      <c r="A13" s="135" t="s">
        <v>178</v>
      </c>
      <c r="B13" s="142">
        <v>5</v>
      </c>
      <c r="C13" s="143"/>
      <c r="D13" s="143"/>
      <c r="E13" s="162"/>
      <c r="F13" s="187"/>
      <c r="G13" s="188"/>
    </row>
    <row r="14" spans="1:9" ht="18" customHeight="1" thickBot="1" x14ac:dyDescent="0.25">
      <c r="A14" s="203" t="s">
        <v>137</v>
      </c>
      <c r="B14" s="202"/>
      <c r="C14" s="202"/>
      <c r="D14" s="202"/>
      <c r="E14" s="202"/>
      <c r="F14" s="189">
        <f>SUM(F9:F13)</f>
        <v>0</v>
      </c>
    </row>
    <row r="15" spans="1:9" ht="18" customHeight="1" thickTop="1" x14ac:dyDescent="0.2">
      <c r="C15" s="122"/>
      <c r="D15" s="122"/>
      <c r="E15" s="171"/>
      <c r="F15" s="190"/>
    </row>
    <row r="16" spans="1:9" ht="18" customHeight="1" x14ac:dyDescent="0.2">
      <c r="A16" s="150" t="s">
        <v>44</v>
      </c>
      <c r="B16" s="158" t="s">
        <v>138</v>
      </c>
      <c r="C16" s="151"/>
      <c r="D16" s="151"/>
      <c r="E16" s="159"/>
      <c r="F16" s="184"/>
    </row>
    <row r="17" spans="1:6" ht="18" customHeight="1" x14ac:dyDescent="0.2">
      <c r="A17" s="131" t="s">
        <v>9</v>
      </c>
      <c r="B17" s="132" t="s">
        <v>0</v>
      </c>
      <c r="C17" s="132" t="s">
        <v>1</v>
      </c>
      <c r="D17" s="132" t="s">
        <v>5</v>
      </c>
      <c r="E17" s="185" t="s">
        <v>2</v>
      </c>
      <c r="F17" s="186" t="s">
        <v>183</v>
      </c>
    </row>
    <row r="18" spans="1:6" ht="18" customHeight="1" x14ac:dyDescent="0.2">
      <c r="A18" s="135" t="s">
        <v>179</v>
      </c>
      <c r="B18" s="136">
        <v>1</v>
      </c>
      <c r="C18" s="137"/>
      <c r="D18" s="138"/>
      <c r="E18" s="161"/>
      <c r="F18" s="187"/>
    </row>
    <row r="19" spans="1:6" ht="18" customHeight="1" x14ac:dyDescent="0.2">
      <c r="A19" s="135" t="s">
        <v>179</v>
      </c>
      <c r="B19" s="142">
        <v>2</v>
      </c>
      <c r="C19" s="143"/>
      <c r="D19" s="143"/>
      <c r="E19" s="162"/>
      <c r="F19" s="191"/>
    </row>
    <row r="20" spans="1:6" ht="18" customHeight="1" x14ac:dyDescent="0.2">
      <c r="A20" s="135" t="s">
        <v>179</v>
      </c>
      <c r="B20" s="142">
        <v>3</v>
      </c>
      <c r="C20" s="143"/>
      <c r="D20" s="143"/>
      <c r="E20" s="162"/>
      <c r="F20" s="191"/>
    </row>
    <row r="21" spans="1:6" ht="18" customHeight="1" x14ac:dyDescent="0.2">
      <c r="A21" s="135" t="s">
        <v>179</v>
      </c>
      <c r="B21" s="142">
        <v>4</v>
      </c>
      <c r="C21" s="143"/>
      <c r="D21" s="143"/>
      <c r="E21" s="163"/>
      <c r="F21" s="191"/>
    </row>
    <row r="22" spans="1:6" ht="18" customHeight="1" x14ac:dyDescent="0.2">
      <c r="A22" s="135" t="s">
        <v>179</v>
      </c>
      <c r="B22" s="142">
        <v>5</v>
      </c>
      <c r="C22" s="143"/>
      <c r="D22" s="143"/>
      <c r="E22" s="162"/>
      <c r="F22" s="191"/>
    </row>
    <row r="23" spans="1:6" ht="18" customHeight="1" thickBot="1" x14ac:dyDescent="0.25">
      <c r="A23" s="203" t="s">
        <v>139</v>
      </c>
      <c r="B23" s="202"/>
      <c r="C23" s="202"/>
      <c r="D23" s="202"/>
      <c r="E23" s="202"/>
      <c r="F23" s="189">
        <f>SUM(F18:F22)</f>
        <v>0</v>
      </c>
    </row>
    <row r="24" spans="1:6" ht="18" customHeight="1" thickTop="1" x14ac:dyDescent="0.2">
      <c r="C24" s="122"/>
      <c r="D24" s="122"/>
      <c r="E24" s="171"/>
      <c r="F24" s="190"/>
    </row>
    <row r="25" spans="1:6" ht="18" customHeight="1" x14ac:dyDescent="0.2">
      <c r="A25" s="192" t="s">
        <v>140</v>
      </c>
      <c r="B25" s="158"/>
      <c r="C25" s="151"/>
      <c r="D25" s="151"/>
      <c r="E25" s="159"/>
      <c r="F25" s="184"/>
    </row>
    <row r="26" spans="1:6" ht="18" customHeight="1" x14ac:dyDescent="0.2">
      <c r="A26" s="131" t="s">
        <v>9</v>
      </c>
      <c r="B26" s="132" t="s">
        <v>0</v>
      </c>
      <c r="C26" s="132" t="s">
        <v>1</v>
      </c>
      <c r="D26" s="132" t="s">
        <v>5</v>
      </c>
      <c r="E26" s="185" t="s">
        <v>2</v>
      </c>
      <c r="F26" s="186" t="s">
        <v>183</v>
      </c>
    </row>
    <row r="27" spans="1:6" ht="18" customHeight="1" x14ac:dyDescent="0.2">
      <c r="A27" s="135" t="s">
        <v>177</v>
      </c>
      <c r="B27" s="136">
        <v>1</v>
      </c>
      <c r="C27" s="137"/>
      <c r="D27" s="138"/>
      <c r="E27" s="161"/>
      <c r="F27" s="187"/>
    </row>
    <row r="28" spans="1:6" ht="18" customHeight="1" x14ac:dyDescent="0.2">
      <c r="A28" s="135" t="s">
        <v>177</v>
      </c>
      <c r="B28" s="142">
        <v>2</v>
      </c>
      <c r="C28" s="143"/>
      <c r="D28" s="143"/>
      <c r="E28" s="162"/>
      <c r="F28" s="191"/>
    </row>
    <row r="29" spans="1:6" ht="18" customHeight="1" x14ac:dyDescent="0.2">
      <c r="A29" s="135" t="s">
        <v>177</v>
      </c>
      <c r="B29" s="142">
        <v>3</v>
      </c>
      <c r="C29" s="143"/>
      <c r="D29" s="143"/>
      <c r="E29" s="162"/>
      <c r="F29" s="191"/>
    </row>
    <row r="30" spans="1:6" ht="18" customHeight="1" x14ac:dyDescent="0.2">
      <c r="A30" s="135" t="s">
        <v>177</v>
      </c>
      <c r="B30" s="142">
        <v>4</v>
      </c>
      <c r="C30" s="143"/>
      <c r="D30" s="143"/>
      <c r="E30" s="163"/>
      <c r="F30" s="191"/>
    </row>
    <row r="31" spans="1:6" ht="18" customHeight="1" x14ac:dyDescent="0.2">
      <c r="A31" s="135" t="s">
        <v>177</v>
      </c>
      <c r="B31" s="142">
        <v>5</v>
      </c>
      <c r="C31" s="143"/>
      <c r="D31" s="143"/>
      <c r="E31" s="162"/>
      <c r="F31" s="191"/>
    </row>
    <row r="32" spans="1:6" ht="18" customHeight="1" thickBot="1" x14ac:dyDescent="0.25">
      <c r="A32" s="203" t="s">
        <v>141</v>
      </c>
      <c r="B32" s="202"/>
      <c r="C32" s="202"/>
      <c r="D32" s="202"/>
      <c r="E32" s="202"/>
      <c r="F32" s="189">
        <f>SUM(F27:F31)</f>
        <v>0</v>
      </c>
    </row>
    <row r="33" spans="1:6" ht="18" customHeight="1" thickTop="1" x14ac:dyDescent="0.2"/>
    <row r="34" spans="1:6" ht="18" customHeight="1" x14ac:dyDescent="0.2">
      <c r="A34" s="123" t="s">
        <v>174</v>
      </c>
    </row>
    <row r="36" spans="1:6" ht="18" customHeight="1" x14ac:dyDescent="0.2">
      <c r="A36" s="150" t="s">
        <v>44</v>
      </c>
      <c r="B36" s="158" t="s">
        <v>175</v>
      </c>
      <c r="C36" s="151"/>
      <c r="D36" s="151"/>
      <c r="E36" s="159"/>
      <c r="F36" s="184"/>
    </row>
    <row r="37" spans="1:6" ht="18" customHeight="1" x14ac:dyDescent="0.2">
      <c r="A37" s="131" t="s">
        <v>9</v>
      </c>
      <c r="B37" s="132" t="s">
        <v>0</v>
      </c>
      <c r="C37" s="132" t="s">
        <v>1</v>
      </c>
      <c r="D37" s="132" t="s">
        <v>5</v>
      </c>
      <c r="E37" s="185" t="s">
        <v>2</v>
      </c>
      <c r="F37" s="186" t="s">
        <v>183</v>
      </c>
    </row>
    <row r="38" spans="1:6" ht="18" customHeight="1" x14ac:dyDescent="0.2">
      <c r="A38" s="135" t="s">
        <v>177</v>
      </c>
      <c r="B38" s="136">
        <v>1</v>
      </c>
      <c r="C38" s="137"/>
      <c r="D38" s="138"/>
      <c r="E38" s="161"/>
      <c r="F38" s="187"/>
    </row>
    <row r="39" spans="1:6" ht="18" customHeight="1" x14ac:dyDescent="0.2">
      <c r="A39" s="135" t="s">
        <v>177</v>
      </c>
      <c r="B39" s="142">
        <v>2</v>
      </c>
      <c r="C39" s="143"/>
      <c r="D39" s="143"/>
      <c r="E39" s="162"/>
      <c r="F39" s="191"/>
    </row>
    <row r="40" spans="1:6" ht="18" customHeight="1" x14ac:dyDescent="0.2">
      <c r="A40" s="135" t="s">
        <v>177</v>
      </c>
      <c r="B40" s="142">
        <v>3</v>
      </c>
      <c r="C40" s="143"/>
      <c r="D40" s="143"/>
      <c r="E40" s="162"/>
      <c r="F40" s="191"/>
    </row>
    <row r="41" spans="1:6" ht="18" customHeight="1" x14ac:dyDescent="0.2">
      <c r="A41" s="135" t="s">
        <v>177</v>
      </c>
      <c r="B41" s="142">
        <v>4</v>
      </c>
      <c r="C41" s="143"/>
      <c r="D41" s="143"/>
      <c r="E41" s="163"/>
      <c r="F41" s="191"/>
    </row>
    <row r="42" spans="1:6" ht="18" customHeight="1" x14ac:dyDescent="0.2">
      <c r="A42" s="135" t="s">
        <v>177</v>
      </c>
      <c r="B42" s="142">
        <v>5</v>
      </c>
      <c r="C42" s="143"/>
      <c r="D42" s="143"/>
      <c r="E42" s="162"/>
      <c r="F42" s="191"/>
    </row>
    <row r="43" spans="1:6" ht="18" customHeight="1" thickBot="1" x14ac:dyDescent="0.25">
      <c r="A43" s="203" t="s">
        <v>176</v>
      </c>
      <c r="B43" s="202"/>
      <c r="C43" s="202"/>
      <c r="D43" s="202"/>
      <c r="E43" s="202"/>
      <c r="F43" s="189">
        <f>SUM(F38:F42)</f>
        <v>0</v>
      </c>
    </row>
    <row r="44" spans="1:6" ht="18" customHeight="1" thickTop="1" x14ac:dyDescent="0.2"/>
    <row r="45" spans="1:6" ht="18" customHeight="1" x14ac:dyDescent="0.2">
      <c r="A45" s="150" t="s">
        <v>44</v>
      </c>
      <c r="B45" s="158" t="s">
        <v>180</v>
      </c>
      <c r="C45" s="151"/>
      <c r="D45" s="151"/>
      <c r="E45" s="159"/>
      <c r="F45" s="184"/>
    </row>
    <row r="46" spans="1:6" ht="18" customHeight="1" x14ac:dyDescent="0.2">
      <c r="A46" s="131" t="s">
        <v>9</v>
      </c>
      <c r="B46" s="132" t="s">
        <v>0</v>
      </c>
      <c r="C46" s="132" t="s">
        <v>1</v>
      </c>
      <c r="D46" s="132" t="s">
        <v>5</v>
      </c>
      <c r="E46" s="185" t="s">
        <v>2</v>
      </c>
      <c r="F46" s="186" t="s">
        <v>183</v>
      </c>
    </row>
    <row r="47" spans="1:6" ht="18" customHeight="1" x14ac:dyDescent="0.2">
      <c r="A47" s="135" t="s">
        <v>177</v>
      </c>
      <c r="B47" s="136">
        <v>1</v>
      </c>
      <c r="C47" s="137"/>
      <c r="D47" s="138"/>
      <c r="E47" s="161"/>
      <c r="F47" s="187"/>
    </row>
    <row r="48" spans="1:6" ht="18" customHeight="1" x14ac:dyDescent="0.2">
      <c r="A48" s="135" t="s">
        <v>177</v>
      </c>
      <c r="B48" s="142">
        <v>2</v>
      </c>
      <c r="C48" s="143"/>
      <c r="D48" s="143"/>
      <c r="E48" s="162"/>
      <c r="F48" s="191"/>
    </row>
    <row r="49" spans="1:6" ht="18" customHeight="1" x14ac:dyDescent="0.2">
      <c r="A49" s="135" t="s">
        <v>177</v>
      </c>
      <c r="B49" s="142">
        <v>3</v>
      </c>
      <c r="C49" s="143"/>
      <c r="D49" s="143"/>
      <c r="E49" s="162"/>
      <c r="F49" s="191"/>
    </row>
    <row r="50" spans="1:6" ht="18" customHeight="1" x14ac:dyDescent="0.2">
      <c r="A50" s="135" t="s">
        <v>177</v>
      </c>
      <c r="B50" s="142">
        <v>4</v>
      </c>
      <c r="C50" s="143"/>
      <c r="D50" s="143"/>
      <c r="E50" s="163"/>
      <c r="F50" s="191"/>
    </row>
    <row r="51" spans="1:6" ht="18" customHeight="1" x14ac:dyDescent="0.2">
      <c r="A51" s="135" t="s">
        <v>177</v>
      </c>
      <c r="B51" s="142">
        <v>5</v>
      </c>
      <c r="C51" s="143"/>
      <c r="D51" s="143"/>
      <c r="E51" s="162"/>
      <c r="F51" s="191"/>
    </row>
    <row r="52" spans="1:6" ht="18" customHeight="1" thickBot="1" x14ac:dyDescent="0.25">
      <c r="A52" s="203" t="s">
        <v>181</v>
      </c>
      <c r="B52" s="202"/>
      <c r="C52" s="202"/>
      <c r="D52" s="202"/>
      <c r="E52" s="202"/>
      <c r="F52" s="189">
        <f>SUM(F47:F51)</f>
        <v>0</v>
      </c>
    </row>
    <row r="53" spans="1:6" ht="18" customHeight="1" thickTop="1" x14ac:dyDescent="0.2"/>
    <row r="55" spans="1:6" ht="18" customHeight="1" x14ac:dyDescent="0.2">
      <c r="A55" s="258"/>
      <c r="B55" s="258"/>
      <c r="C55" s="258"/>
      <c r="D55" s="258"/>
      <c r="E55" s="258"/>
    </row>
  </sheetData>
  <mergeCells count="1">
    <mergeCell ref="A55:E55"/>
  </mergeCells>
  <phoneticPr fontId="3"/>
  <pageMargins left="0.70866141732283472" right="0.70866141732283472" top="0.74803149606299213" bottom="0.74803149606299213" header="0.31496062992125984" footer="0.31496062992125984"/>
  <pageSetup paperSize="9" scale="81" orientation="portrait" r:id="rId1"/>
  <headerFooter>
    <oddHeader>&amp;R証憑一覧</oddHead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E229791CFA9F459DBD23956E240FFE" ma:contentTypeVersion="14" ma:contentTypeDescription="新しいドキュメントを作成します。" ma:contentTypeScope="" ma:versionID="098d513f4d2cb117673dcbaf73293dc7">
  <xsd:schema xmlns:xsd="http://www.w3.org/2001/XMLSchema" xmlns:xs="http://www.w3.org/2001/XMLSchema" xmlns:p="http://schemas.microsoft.com/office/2006/metadata/properties" xmlns:ns2="a6f5b48a-3433-47bd-9e7c-5931aa7e1e08" xmlns:ns3="10626bdf-c2ba-47c3-9005-1e7d8b503ace" targetNamespace="http://schemas.microsoft.com/office/2006/metadata/properties" ma:root="true" ma:fieldsID="58a93ac602c2b5f95e2237959f69bbd6" ns2:_="" ns3:_="">
    <xsd:import namespace="a6f5b48a-3433-47bd-9e7c-5931aa7e1e08"/>
    <xsd:import namespace="10626bdf-c2ba-47c3-9005-1e7d8b503a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SearchProperties" minOccurs="0"/>
                <xsd:element ref="ns3:SharedWithDetails" minOccurs="0"/>
                <xsd:element ref="ns3:SharedWithUser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f5b48a-3433-47bd-9e7c-5931aa7e1e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3fb29c87-36f6-45ba-9344-021c9150b58d"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626bdf-c2ba-47c3-9005-1e7d8b503ac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abebe1c4-f919-413f-915a-4ea46b7afc08}" ma:internalName="TaxCatchAll" ma:showField="CatchAllData" ma:web="10626bdf-c2ba-47c3-9005-1e7d8b503ace">
      <xsd:complexType>
        <xsd:complexContent>
          <xsd:extension base="dms:MultiChoiceLookup">
            <xsd:sequence>
              <xsd:element name="Value" type="dms:Lookup" maxOccurs="unbounded" minOccurs="0" nillable="true"/>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0626bdf-c2ba-47c3-9005-1e7d8b503ace" xsi:nil="true"/>
    <lcf76f155ced4ddcb4097134ff3c332f xmlns="a6f5b48a-3433-47bd-9e7c-5931aa7e1e0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D7298C1-B082-4EF8-A5FA-7C45E14D61FC}"/>
</file>

<file path=customXml/itemProps2.xml><?xml version="1.0" encoding="utf-8"?>
<ds:datastoreItem xmlns:ds="http://schemas.openxmlformats.org/officeDocument/2006/customXml" ds:itemID="{6F6DBCC5-2C2E-40D1-AAE4-A9F16A6E054A}">
  <ds:schemaRefs>
    <ds:schemaRef ds:uri="http://schemas.microsoft.com/sharepoint/v3/contenttype/forms"/>
  </ds:schemaRefs>
</ds:datastoreItem>
</file>

<file path=customXml/itemProps3.xml><?xml version="1.0" encoding="utf-8"?>
<ds:datastoreItem xmlns:ds="http://schemas.openxmlformats.org/officeDocument/2006/customXml" ds:itemID="{CDC890A4-325B-4B54-AC76-E3AA0C73B1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収支報告書</vt:lpstr>
      <vt:lpstr>予算執行状況</vt:lpstr>
      <vt:lpstr>証憑一覧表　表紙</vt:lpstr>
      <vt:lpstr>1(1)直接事業費</vt:lpstr>
      <vt:lpstr>1(2)旅費・交通費</vt:lpstr>
      <vt:lpstr>1(3)現地事業管理・運営費</vt:lpstr>
      <vt:lpstr>2(1)本部事業管理・運営費</vt:lpstr>
      <vt:lpstr>一般管理費サマリー表</vt:lpstr>
      <vt:lpstr>3 一般管理費等 </vt:lpstr>
      <vt:lpstr>4外部調査費</vt:lpstr>
      <vt:lpstr>GT_Custom</vt:lpstr>
      <vt:lpstr>'1(1)直接事業費'!Print_Area</vt:lpstr>
      <vt:lpstr>'1(2)旅費・交通費'!Print_Area</vt:lpstr>
      <vt:lpstr>'1(3)現地事業管理・運営費'!Print_Area</vt:lpstr>
      <vt:lpstr>'2(1)本部事業管理・運営費'!Print_Area</vt:lpstr>
      <vt:lpstr>'3 一般管理費等 '!Print_Area</vt:lpstr>
      <vt:lpstr>'4外部調査費'!Print_Area</vt:lpstr>
      <vt:lpstr>一般管理費サマリー表!Print_Area</vt:lpstr>
      <vt:lpstr>収支報告書!Print_Area</vt:lpstr>
      <vt:lpstr>'証憑一覧表　表紙'!Print_Area</vt:lpstr>
      <vt:lpstr>予算執行状況!Print_Area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ジャパン・プラットホーム</dc:creator>
  <cp:lastModifiedBy>sae.yamaguchi</cp:lastModifiedBy>
  <cp:lastPrinted>2021-12-09T09:30:29Z</cp:lastPrinted>
  <dcterms:created xsi:type="dcterms:W3CDTF">2001-06-28T09:36:55Z</dcterms:created>
  <dcterms:modified xsi:type="dcterms:W3CDTF">2024-12-24T04:49:54Z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0x01010011E229791CFA9F459DBD23956E240FFE</vt:lpwstr>
  </property>
</Properties>
</file>