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5480" windowHeight="5775" activeTab="0"/>
  </bookViews>
  <sheets>
    <sheet name="人役詳細" sheetId="1" r:id="rId1"/>
    <sheet name="組織表" sheetId="2" r:id="rId2"/>
    <sheet name="スタッフスケジュール" sheetId="3" r:id="rId3"/>
  </sheets>
  <definedNames>
    <definedName name="_xlnm.Print_Area" localSheetId="2">'スタッフスケジュール'!$A$1:$T$32</definedName>
  </definedNames>
  <calcPr fullCalcOnLoad="1"/>
</workbook>
</file>

<file path=xl/sharedStrings.xml><?xml version="1.0" encoding="utf-8"?>
<sst xmlns="http://schemas.openxmlformats.org/spreadsheetml/2006/main" count="82" uniqueCount="37">
  <si>
    <t>参考資料：　人役・従事業務詳細</t>
  </si>
  <si>
    <t>区分</t>
  </si>
  <si>
    <t>人役</t>
  </si>
  <si>
    <t>従事業務</t>
  </si>
  <si>
    <t>現地人役</t>
  </si>
  <si>
    <t>国際ｽﾀｯﾌ(日本人含む。)</t>
  </si>
  <si>
    <r>
      <t>現地雇用ｽﾀｯﾌ</t>
    </r>
    <r>
      <rPr>
        <b/>
        <sz val="10"/>
        <color indexed="10"/>
        <rFont val="HG丸ｺﾞｼｯｸM-PRO"/>
        <family val="3"/>
      </rPr>
      <t>(職能区分で整理)</t>
    </r>
  </si>
  <si>
    <t>事業監理担当</t>
  </si>
  <si>
    <t>本部人役</t>
  </si>
  <si>
    <t>合計</t>
  </si>
  <si>
    <t>その他スタッフ</t>
  </si>
  <si>
    <t>地名</t>
  </si>
  <si>
    <t>●●担当</t>
  </si>
  <si>
    <t>事業総括</t>
  </si>
  <si>
    <t>事業担当</t>
  </si>
  <si>
    <t>会計担当</t>
  </si>
  <si>
    <t>現地事業総括</t>
  </si>
  <si>
    <t>(団体名) 「　　　　　　　　　　　　　　　　　　事業」における執行体制詳細</t>
  </si>
  <si>
    <t>ローカル</t>
  </si>
  <si>
    <t>派遣期間</t>
  </si>
  <si>
    <t>泊数</t>
  </si>
  <si>
    <t>(役職)</t>
  </si>
  <si>
    <t>国際スタッフ</t>
  </si>
  <si>
    <t>事業実施組織表</t>
  </si>
  <si>
    <t>（東京）</t>
  </si>
  <si>
    <t>（現地）</t>
  </si>
  <si>
    <t>計　3名</t>
  </si>
  <si>
    <t>計　12名</t>
  </si>
  <si>
    <t>2名×5チーム</t>
  </si>
  <si>
    <t>3名×7チーム</t>
  </si>
  <si>
    <t>計　31名</t>
  </si>
  <si>
    <t>■本「スタッフスケジュール」については、初動対応期、およびJPF事務局より求めがあった場合のみ提出する。</t>
  </si>
  <si>
    <t>(例）事務作業アシスタント</t>
  </si>
  <si>
    <t>(例）プロジェクト・アシスタント</t>
  </si>
  <si>
    <t>(例）倉庫監理責任者</t>
  </si>
  <si>
    <t>(例）経理担当者</t>
  </si>
  <si>
    <t>(例）ドライバー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</si>
</sst>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.00_ ;[Red]\-#,##0.0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#,##0_);[Red]\(#,##0\)"/>
    <numFmt numFmtId="186" formatCode="#,##0_);\(#,##0\)"/>
    <numFmt numFmtId="187" formatCode="0.0_ "/>
    <numFmt numFmtId="188" formatCode="mmm\-yyyy"/>
    <numFmt numFmtId="189" formatCode="0.00_ "/>
    <numFmt numFmtId="190" formatCode="&quot;¥&quot;#,##0_);[Red]\(&quot;¥&quot;#,##0\)"/>
    <numFmt numFmtId="191" formatCode="&quot;¥&quot;#,##0.00_);[Red]\(&quot;¥&quot;#,##0.00\)"/>
    <numFmt numFmtId="192" formatCode="&quot;¥&quot;#,##0_);\(&quot;¥&quot;#,##0\)"/>
    <numFmt numFmtId="193" formatCode="&quot;¥&quot;#,##0;[Red]&quot;¥&quot;#,##0"/>
    <numFmt numFmtId="194" formatCode="m/d;@"/>
    <numFmt numFmtId="195" formatCode="#,##0_ ;[Red]\-#,##0\ "/>
    <numFmt numFmtId="196" formatCode="#,##0.00_);[Red]\(#,##0.00\)"/>
    <numFmt numFmtId="197" formatCode="[&lt;=999]000;[&lt;=9999]000\-00;000\-0000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0_);[Red]\(0.00\)"/>
    <numFmt numFmtId="207" formatCode="&quot;¥&quot;#,##0.000;[Red]&quot;¥&quot;\-#,##0.000"/>
    <numFmt numFmtId="208" formatCode="#,##0.000_ ;[Red]\-#,##0.000\ "/>
    <numFmt numFmtId="209" formatCode="0.000_ ;[Red]\-0.000\ "/>
    <numFmt numFmtId="210" formatCode="0_);[Red]\(0\)"/>
    <numFmt numFmtId="211" formatCode="yyyy/m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b/>
      <sz val="8"/>
      <name val="HG丸ｺﾞｼｯｸM-PRO"/>
      <family val="3"/>
    </font>
    <font>
      <b/>
      <sz val="10"/>
      <color indexed="10"/>
      <name val="HG丸ｺﾞｼｯｸM-PRO"/>
      <family val="3"/>
    </font>
    <font>
      <sz val="12"/>
      <name val="HG丸ｺﾞｼｯｸM-PRO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0"/>
      <color theme="1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5" fillId="0" borderId="0" xfId="61" applyFont="1">
      <alignment vertical="center"/>
      <protection/>
    </xf>
    <xf numFmtId="0" fontId="6" fillId="0" borderId="0" xfId="61" applyFont="1" applyAlignment="1">
      <alignment vertical="top"/>
      <protection/>
    </xf>
    <xf numFmtId="0" fontId="7" fillId="0" borderId="0" xfId="61" applyFont="1" applyAlignment="1">
      <alignment horizontal="center" vertical="top"/>
      <protection/>
    </xf>
    <xf numFmtId="0" fontId="5" fillId="0" borderId="0" xfId="61" applyFont="1" applyAlignment="1">
      <alignment vertical="center" wrapText="1"/>
      <protection/>
    </xf>
    <xf numFmtId="38" fontId="10" fillId="0" borderId="10" xfId="49" applyFont="1" applyBorder="1" applyAlignment="1">
      <alignment horizontal="center" vertical="center"/>
    </xf>
    <xf numFmtId="38" fontId="10" fillId="0" borderId="11" xfId="49" applyFont="1" applyBorder="1" applyAlignment="1">
      <alignment horizontal="center" vertical="center"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0" xfId="61" applyFont="1">
      <alignment vertical="center"/>
      <protection/>
    </xf>
    <xf numFmtId="38" fontId="9" fillId="0" borderId="12" xfId="49" applyFont="1" applyBorder="1" applyAlignment="1">
      <alignment horizontal="right" vertical="center"/>
    </xf>
    <xf numFmtId="0" fontId="8" fillId="0" borderId="13" xfId="61" applyFont="1" applyBorder="1">
      <alignment vertical="center"/>
      <protection/>
    </xf>
    <xf numFmtId="38" fontId="9" fillId="0" borderId="14" xfId="49" applyFont="1" applyBorder="1" applyAlignment="1">
      <alignment horizontal="left" vertical="top"/>
    </xf>
    <xf numFmtId="38" fontId="9" fillId="0" borderId="15" xfId="49" applyFont="1" applyBorder="1" applyAlignment="1">
      <alignment horizontal="left" vertical="top"/>
    </xf>
    <xf numFmtId="38" fontId="9" fillId="0" borderId="16" xfId="49" applyFont="1" applyBorder="1" applyAlignment="1">
      <alignment horizontal="right" vertical="center"/>
    </xf>
    <xf numFmtId="0" fontId="9" fillId="0" borderId="0" xfId="61" applyFont="1" applyFill="1">
      <alignment vertical="center"/>
      <protection/>
    </xf>
    <xf numFmtId="0" fontId="9" fillId="0" borderId="0" xfId="61" applyFont="1">
      <alignment vertical="center"/>
      <protection/>
    </xf>
    <xf numFmtId="0" fontId="5" fillId="0" borderId="13" xfId="61" applyFont="1" applyBorder="1">
      <alignment vertical="center"/>
      <protection/>
    </xf>
    <xf numFmtId="38" fontId="6" fillId="0" borderId="17" xfId="49" applyFont="1" applyBorder="1" applyAlignment="1">
      <alignment horizontal="right" vertical="center"/>
    </xf>
    <xf numFmtId="38" fontId="7" fillId="0" borderId="17" xfId="49" applyFont="1" applyBorder="1" applyAlignment="1">
      <alignment horizontal="center" vertical="center"/>
    </xf>
    <xf numFmtId="0" fontId="6" fillId="0" borderId="0" xfId="61" applyFont="1" applyFill="1">
      <alignment vertical="center"/>
      <protection/>
    </xf>
    <xf numFmtId="0" fontId="6" fillId="0" borderId="0" xfId="61" applyFont="1">
      <alignment vertical="center"/>
      <protection/>
    </xf>
    <xf numFmtId="38" fontId="6" fillId="0" borderId="18" xfId="49" applyFont="1" applyFill="1" applyBorder="1" applyAlignment="1">
      <alignment horizontal="left" vertical="top"/>
    </xf>
    <xf numFmtId="38" fontId="9" fillId="0" borderId="19" xfId="49" applyFont="1" applyBorder="1" applyAlignment="1">
      <alignment horizontal="right" vertical="center"/>
    </xf>
    <xf numFmtId="38" fontId="6" fillId="0" borderId="20" xfId="49" applyFont="1" applyBorder="1" applyAlignment="1">
      <alignment horizontal="left" vertical="top"/>
    </xf>
    <xf numFmtId="38" fontId="6" fillId="0" borderId="21" xfId="49" applyFont="1" applyFill="1" applyBorder="1" applyAlignment="1">
      <alignment horizontal="left" vertical="top"/>
    </xf>
    <xf numFmtId="38" fontId="6" fillId="0" borderId="21" xfId="49" applyFont="1" applyBorder="1" applyAlignment="1">
      <alignment horizontal="right" vertical="center"/>
    </xf>
    <xf numFmtId="38" fontId="6" fillId="0" borderId="22" xfId="49" applyFont="1" applyFill="1" applyBorder="1" applyAlignment="1">
      <alignment horizontal="left" vertical="top"/>
    </xf>
    <xf numFmtId="38" fontId="6" fillId="0" borderId="23" xfId="49" applyFont="1" applyFill="1" applyBorder="1" applyAlignment="1">
      <alignment horizontal="left" vertical="top"/>
    </xf>
    <xf numFmtId="38" fontId="10" fillId="0" borderId="24" xfId="49" applyFont="1" applyBorder="1" applyAlignment="1">
      <alignment horizontal="center" vertical="center"/>
    </xf>
    <xf numFmtId="38" fontId="6" fillId="0" borderId="25" xfId="49" applyFont="1" applyFill="1" applyBorder="1" applyAlignment="1">
      <alignment horizontal="left" vertical="top" wrapText="1"/>
    </xf>
    <xf numFmtId="38" fontId="6" fillId="0" borderId="17" xfId="49" applyFont="1" applyFill="1" applyBorder="1" applyAlignment="1">
      <alignment horizontal="left" vertical="top" wrapText="1"/>
    </xf>
    <xf numFmtId="38" fontId="6" fillId="0" borderId="17" xfId="49" applyNumberFormat="1" applyFont="1" applyBorder="1" applyAlignment="1">
      <alignment horizontal="right" vertical="center"/>
    </xf>
    <xf numFmtId="38" fontId="7" fillId="0" borderId="25" xfId="49" applyFont="1" applyBorder="1" applyAlignment="1">
      <alignment horizontal="center" vertical="center"/>
    </xf>
    <xf numFmtId="38" fontId="6" fillId="0" borderId="26" xfId="49" applyFont="1" applyFill="1" applyBorder="1" applyAlignment="1">
      <alignment horizontal="left" vertical="top"/>
    </xf>
    <xf numFmtId="38" fontId="6" fillId="0" borderId="27" xfId="49" applyFont="1" applyFill="1" applyBorder="1" applyAlignment="1">
      <alignment horizontal="left" vertical="top" wrapText="1"/>
    </xf>
    <xf numFmtId="38" fontId="6" fillId="0" borderId="28" xfId="49" applyFont="1" applyFill="1" applyBorder="1" applyAlignment="1">
      <alignment horizontal="left" vertical="top" wrapText="1"/>
    </xf>
    <xf numFmtId="38" fontId="7" fillId="0" borderId="27" xfId="49" applyFont="1" applyBorder="1" applyAlignment="1">
      <alignment horizontal="center" vertical="center"/>
    </xf>
    <xf numFmtId="38" fontId="7" fillId="0" borderId="28" xfId="49" applyFont="1" applyBorder="1" applyAlignment="1">
      <alignment horizontal="center" vertical="center"/>
    </xf>
    <xf numFmtId="0" fontId="4" fillId="0" borderId="10" xfId="61" applyFont="1" applyBorder="1" applyAlignment="1">
      <alignment vertical="center"/>
      <protection/>
    </xf>
    <xf numFmtId="0" fontId="12" fillId="0" borderId="29" xfId="61" applyFont="1" applyBorder="1" applyAlignment="1">
      <alignment vertical="center"/>
      <protection/>
    </xf>
    <xf numFmtId="38" fontId="12" fillId="0" borderId="30" xfId="49" applyNumberFormat="1" applyFont="1" applyBorder="1" applyAlignment="1">
      <alignment horizontal="right" vertical="center"/>
    </xf>
    <xf numFmtId="0" fontId="12" fillId="0" borderId="29" xfId="61" applyFont="1" applyBorder="1" applyAlignment="1">
      <alignment horizontal="center" vertical="center"/>
      <protection/>
    </xf>
    <xf numFmtId="0" fontId="12" fillId="0" borderId="30" xfId="61" applyFont="1" applyBorder="1" applyAlignment="1">
      <alignment horizontal="center" vertical="center"/>
      <protection/>
    </xf>
    <xf numFmtId="0" fontId="12" fillId="0" borderId="0" xfId="61" applyFont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31" xfId="61" applyFont="1" applyBorder="1" applyAlignment="1">
      <alignment vertical="center"/>
      <protection/>
    </xf>
    <xf numFmtId="0" fontId="5" fillId="0" borderId="32" xfId="61" applyFont="1" applyBorder="1">
      <alignment vertical="center"/>
      <protection/>
    </xf>
    <xf numFmtId="38" fontId="9" fillId="0" borderId="33" xfId="49" applyNumberFormat="1" applyFont="1" applyBorder="1" applyAlignment="1">
      <alignment horizontal="right" vertical="center"/>
    </xf>
    <xf numFmtId="38" fontId="10" fillId="0" borderId="34" xfId="49" applyFont="1" applyBorder="1" applyAlignment="1">
      <alignment horizontal="center" vertical="center"/>
    </xf>
    <xf numFmtId="38" fontId="6" fillId="0" borderId="35" xfId="49" applyFont="1" applyFill="1" applyBorder="1" applyAlignment="1">
      <alignment horizontal="left" vertical="top"/>
    </xf>
    <xf numFmtId="38" fontId="6" fillId="0" borderId="17" xfId="49" applyFont="1" applyFill="1" applyBorder="1" applyAlignment="1">
      <alignment horizontal="left" vertical="top"/>
    </xf>
    <xf numFmtId="38" fontId="6" fillId="0" borderId="25" xfId="49" applyFont="1" applyBorder="1" applyAlignment="1">
      <alignment horizontal="right" vertical="center"/>
    </xf>
    <xf numFmtId="38" fontId="9" fillId="0" borderId="36" xfId="49" applyFont="1" applyFill="1" applyBorder="1" applyAlignment="1">
      <alignment horizontal="left" vertical="top"/>
    </xf>
    <xf numFmtId="0" fontId="6" fillId="0" borderId="0" xfId="61" applyFont="1" applyFill="1" applyBorder="1">
      <alignment vertical="center"/>
      <protection/>
    </xf>
    <xf numFmtId="0" fontId="6" fillId="0" borderId="35" xfId="61" applyFont="1" applyFill="1" applyBorder="1">
      <alignment vertical="center"/>
      <protection/>
    </xf>
    <xf numFmtId="0" fontId="6" fillId="0" borderId="37" xfId="61" applyFont="1" applyFill="1" applyBorder="1">
      <alignment vertical="center"/>
      <protection/>
    </xf>
    <xf numFmtId="0" fontId="6" fillId="0" borderId="26" xfId="61" applyFont="1" applyFill="1" applyBorder="1">
      <alignment vertical="center"/>
      <protection/>
    </xf>
    <xf numFmtId="38" fontId="6" fillId="0" borderId="38" xfId="49" applyFont="1" applyFill="1" applyBorder="1" applyAlignment="1">
      <alignment horizontal="left" vertical="top"/>
    </xf>
    <xf numFmtId="38" fontId="6" fillId="0" borderId="39" xfId="49" applyFont="1" applyFill="1" applyBorder="1" applyAlignment="1">
      <alignment horizontal="left" vertical="top"/>
    </xf>
    <xf numFmtId="40" fontId="6" fillId="0" borderId="22" xfId="49" applyNumberFormat="1" applyFont="1" applyBorder="1" applyAlignment="1">
      <alignment horizontal="right" vertical="center"/>
    </xf>
    <xf numFmtId="176" fontId="6" fillId="0" borderId="22" xfId="49" applyNumberFormat="1" applyFont="1" applyBorder="1" applyAlignment="1">
      <alignment horizontal="right" vertical="center"/>
    </xf>
    <xf numFmtId="40" fontId="9" fillId="0" borderId="40" xfId="49" applyNumberFormat="1" applyFont="1" applyBorder="1" applyAlignment="1">
      <alignment horizontal="right" vertical="center"/>
    </xf>
    <xf numFmtId="40" fontId="7" fillId="0" borderId="17" xfId="49" applyNumberFormat="1" applyFont="1" applyBorder="1" applyAlignment="1">
      <alignment horizontal="center" vertical="center"/>
    </xf>
    <xf numFmtId="40" fontId="10" fillId="0" borderId="11" xfId="49" applyNumberFormat="1" applyFont="1" applyBorder="1" applyAlignment="1">
      <alignment horizontal="center" vertical="center"/>
    </xf>
    <xf numFmtId="40" fontId="10" fillId="0" borderId="41" xfId="49" applyNumberFormat="1" applyFont="1" applyBorder="1" applyAlignment="1">
      <alignment horizontal="center" vertical="center"/>
    </xf>
    <xf numFmtId="40" fontId="7" fillId="0" borderId="21" xfId="49" applyNumberFormat="1" applyFont="1" applyBorder="1" applyAlignment="1">
      <alignment horizontal="center" vertical="center"/>
    </xf>
    <xf numFmtId="40" fontId="9" fillId="0" borderId="42" xfId="49" applyNumberFormat="1" applyFont="1" applyBorder="1" applyAlignment="1">
      <alignment horizontal="center" vertical="center"/>
    </xf>
    <xf numFmtId="40" fontId="9" fillId="0" borderId="36" xfId="49" applyNumberFormat="1" applyFont="1" applyBorder="1" applyAlignment="1">
      <alignment horizontal="center" vertical="center"/>
    </xf>
    <xf numFmtId="40" fontId="6" fillId="0" borderId="18" xfId="49" applyNumberFormat="1" applyFont="1" applyBorder="1" applyAlignment="1">
      <alignment horizontal="center" vertical="center"/>
    </xf>
    <xf numFmtId="40" fontId="7" fillId="0" borderId="18" xfId="49" applyNumberFormat="1" applyFont="1" applyBorder="1" applyAlignment="1">
      <alignment horizontal="center" vertical="center"/>
    </xf>
    <xf numFmtId="40" fontId="6" fillId="0" borderId="43" xfId="49" applyNumberFormat="1" applyFont="1" applyBorder="1" applyAlignment="1">
      <alignment horizontal="center" vertical="center"/>
    </xf>
    <xf numFmtId="40" fontId="7" fillId="0" borderId="44" xfId="49" applyNumberFormat="1" applyFont="1" applyBorder="1" applyAlignment="1">
      <alignment horizontal="center" vertical="center"/>
    </xf>
    <xf numFmtId="40" fontId="7" fillId="0" borderId="45" xfId="49" applyNumberFormat="1" applyFont="1" applyBorder="1" applyAlignment="1">
      <alignment horizontal="center" vertical="center"/>
    </xf>
    <xf numFmtId="40" fontId="6" fillId="0" borderId="21" xfId="49" applyNumberFormat="1" applyFont="1" applyBorder="1" applyAlignment="1">
      <alignment horizontal="right" vertical="center"/>
    </xf>
    <xf numFmtId="40" fontId="6" fillId="0" borderId="25" xfId="49" applyNumberFormat="1" applyFont="1" applyBorder="1" applyAlignment="1">
      <alignment horizontal="right" vertical="center"/>
    </xf>
    <xf numFmtId="40" fontId="6" fillId="0" borderId="26" xfId="49" applyNumberFormat="1" applyFont="1" applyBorder="1" applyAlignment="1">
      <alignment horizontal="right" vertical="center"/>
    </xf>
    <xf numFmtId="40" fontId="6" fillId="0" borderId="39" xfId="49" applyNumberFormat="1" applyFont="1" applyBorder="1" applyAlignment="1">
      <alignment horizontal="right" vertical="center"/>
    </xf>
    <xf numFmtId="40" fontId="6" fillId="0" borderId="45" xfId="49" applyNumberFormat="1" applyFont="1" applyBorder="1" applyAlignment="1">
      <alignment horizontal="right" vertical="center"/>
    </xf>
    <xf numFmtId="40" fontId="7" fillId="0" borderId="36" xfId="49" applyNumberFormat="1" applyFont="1" applyBorder="1" applyAlignment="1">
      <alignment horizontal="center" vertical="center"/>
    </xf>
    <xf numFmtId="40" fontId="9" fillId="0" borderId="10" xfId="61" applyNumberFormat="1" applyFont="1" applyBorder="1" applyAlignment="1">
      <alignment horizontal="right" vertical="center"/>
      <protection/>
    </xf>
    <xf numFmtId="40" fontId="9" fillId="0" borderId="42" xfId="49" applyNumberFormat="1" applyFont="1" applyBorder="1" applyAlignment="1">
      <alignment horizontal="right" vertical="center"/>
    </xf>
    <xf numFmtId="176" fontId="6" fillId="0" borderId="22" xfId="49" applyNumberFormat="1" applyFont="1" applyFill="1" applyBorder="1" applyAlignment="1">
      <alignment horizontal="right" vertical="center"/>
    </xf>
    <xf numFmtId="40" fontId="12" fillId="0" borderId="46" xfId="61" applyNumberFormat="1" applyFont="1" applyBorder="1" applyAlignment="1">
      <alignment horizontal="right" vertical="center"/>
      <protection/>
    </xf>
    <xf numFmtId="0" fontId="13" fillId="0" borderId="0" xfId="62" applyFont="1" applyBorder="1" applyAlignment="1">
      <alignment vertical="center"/>
      <protection/>
    </xf>
    <xf numFmtId="0" fontId="0" fillId="0" borderId="0" xfId="64" applyFill="1">
      <alignment vertical="center"/>
      <protection/>
    </xf>
    <xf numFmtId="0" fontId="0" fillId="0" borderId="0" xfId="64" applyFill="1" applyAlignment="1">
      <alignment horizontal="center" vertical="center"/>
      <protection/>
    </xf>
    <xf numFmtId="0" fontId="0" fillId="0" borderId="18" xfId="64" applyFill="1" applyBorder="1">
      <alignment vertical="center"/>
      <protection/>
    </xf>
    <xf numFmtId="0" fontId="0" fillId="0" borderId="18" xfId="64" applyFill="1" applyBorder="1" applyAlignment="1">
      <alignment horizontal="center" vertical="center"/>
      <protection/>
    </xf>
    <xf numFmtId="0" fontId="0" fillId="0" borderId="0" xfId="64" applyFill="1" applyBorder="1" applyAlignment="1">
      <alignment horizontal="center" vertical="center"/>
      <protection/>
    </xf>
    <xf numFmtId="0" fontId="14" fillId="0" borderId="18" xfId="64" applyFont="1" applyFill="1" applyBorder="1" applyAlignment="1">
      <alignment horizontal="center" vertical="center"/>
      <protection/>
    </xf>
    <xf numFmtId="56" fontId="0" fillId="0" borderId="18" xfId="64" applyNumberFormat="1" applyFont="1" applyFill="1" applyBorder="1" applyAlignment="1">
      <alignment horizontal="left" vertical="center"/>
      <protection/>
    </xf>
    <xf numFmtId="0" fontId="0" fillId="33" borderId="18" xfId="64" applyFill="1" applyBorder="1" applyAlignment="1">
      <alignment horizontal="center" vertical="center"/>
      <protection/>
    </xf>
    <xf numFmtId="0" fontId="0" fillId="34" borderId="18" xfId="64" applyFill="1" applyBorder="1" applyAlignment="1">
      <alignment horizontal="center" vertical="center"/>
      <protection/>
    </xf>
    <xf numFmtId="0" fontId="0" fillId="35" borderId="18" xfId="64" applyFill="1" applyBorder="1" applyAlignment="1">
      <alignment horizontal="center" vertical="center"/>
      <protection/>
    </xf>
    <xf numFmtId="0" fontId="0" fillId="36" borderId="18" xfId="64" applyFill="1" applyBorder="1" applyAlignment="1">
      <alignment horizontal="center" vertical="center"/>
      <protection/>
    </xf>
    <xf numFmtId="0" fontId="0" fillId="37" borderId="18" xfId="64" applyFill="1" applyBorder="1" applyAlignment="1">
      <alignment horizontal="center" vertical="center"/>
      <protection/>
    </xf>
    <xf numFmtId="0" fontId="0" fillId="38" borderId="18" xfId="64" applyFill="1" applyBorder="1" applyAlignment="1">
      <alignment horizontal="center" vertical="center"/>
      <protection/>
    </xf>
    <xf numFmtId="0" fontId="0" fillId="0" borderId="0" xfId="64" applyFont="1" applyFill="1">
      <alignment vertical="center"/>
      <protection/>
    </xf>
    <xf numFmtId="0" fontId="0" fillId="0" borderId="18" xfId="64" applyFont="1" applyFill="1" applyBorder="1" applyAlignment="1">
      <alignment horizontal="center" vertical="center"/>
      <protection/>
    </xf>
    <xf numFmtId="0" fontId="15" fillId="0" borderId="0" xfId="63" applyFont="1">
      <alignment vertical="center"/>
      <protection/>
    </xf>
    <xf numFmtId="0" fontId="15" fillId="0" borderId="0" xfId="63" applyFont="1" applyAlignment="1">
      <alignment horizontal="center" vertical="center"/>
      <protection/>
    </xf>
    <xf numFmtId="0" fontId="15" fillId="0" borderId="0" xfId="63" applyFont="1" applyAlignment="1">
      <alignment horizontal="right" vertical="center"/>
      <protection/>
    </xf>
    <xf numFmtId="38" fontId="9" fillId="0" borderId="47" xfId="49" applyFont="1" applyBorder="1" applyAlignment="1">
      <alignment horizontal="left" vertical="top" wrapText="1"/>
    </xf>
    <xf numFmtId="0" fontId="6" fillId="0" borderId="48" xfId="61" applyFont="1" applyBorder="1" applyAlignment="1">
      <alignment vertical="center" wrapText="1"/>
      <protection/>
    </xf>
    <xf numFmtId="0" fontId="6" fillId="0" borderId="49" xfId="61" applyFont="1" applyBorder="1" applyAlignment="1">
      <alignment vertical="center" wrapText="1"/>
      <protection/>
    </xf>
    <xf numFmtId="38" fontId="6" fillId="0" borderId="50" xfId="49" applyFont="1" applyBorder="1" applyAlignment="1">
      <alignment horizontal="left" vertical="center" wrapText="1"/>
    </xf>
    <xf numFmtId="38" fontId="6" fillId="0" borderId="51" xfId="49" applyFont="1" applyFill="1" applyBorder="1" applyAlignment="1">
      <alignment horizontal="left" vertical="top" wrapText="1"/>
    </xf>
    <xf numFmtId="38" fontId="6" fillId="0" borderId="52" xfId="49" applyFont="1" applyBorder="1" applyAlignment="1">
      <alignment vertical="top" wrapText="1"/>
    </xf>
    <xf numFmtId="0" fontId="6" fillId="0" borderId="52" xfId="61" applyFont="1" applyBorder="1" applyAlignment="1">
      <alignment vertical="center" wrapText="1"/>
      <protection/>
    </xf>
    <xf numFmtId="0" fontId="6" fillId="0" borderId="53" xfId="61" applyFont="1" applyBorder="1" applyAlignment="1">
      <alignment vertical="center" wrapText="1"/>
      <protection/>
    </xf>
    <xf numFmtId="0" fontId="6" fillId="0" borderId="54" xfId="61" applyFont="1" applyBorder="1" applyAlignment="1">
      <alignment vertical="center" wrapText="1"/>
      <protection/>
    </xf>
    <xf numFmtId="0" fontId="9" fillId="0" borderId="55" xfId="61" applyFont="1" applyBorder="1" applyAlignment="1">
      <alignment horizontal="left" vertical="center" wrapText="1"/>
      <protection/>
    </xf>
    <xf numFmtId="38" fontId="6" fillId="0" borderId="49" xfId="49" applyFont="1" applyFill="1" applyBorder="1" applyAlignment="1">
      <alignment horizontal="left" vertical="top" wrapText="1"/>
    </xf>
    <xf numFmtId="38" fontId="6" fillId="0" borderId="56" xfId="49" applyFont="1" applyFill="1" applyBorder="1" applyAlignment="1">
      <alignment horizontal="left" vertical="top" wrapText="1"/>
    </xf>
    <xf numFmtId="38" fontId="6" fillId="0" borderId="57" xfId="49" applyFont="1" applyBorder="1" applyAlignment="1">
      <alignment horizontal="left" vertical="center" wrapText="1"/>
    </xf>
    <xf numFmtId="0" fontId="50" fillId="0" borderId="0" xfId="64" applyFont="1" applyFill="1">
      <alignment vertical="center"/>
      <protection/>
    </xf>
    <xf numFmtId="38" fontId="6" fillId="0" borderId="22" xfId="49" applyFont="1" applyFill="1" applyBorder="1" applyAlignment="1">
      <alignment horizontal="left" vertical="top" wrapText="1"/>
    </xf>
    <xf numFmtId="38" fontId="6" fillId="0" borderId="25" xfId="49" applyFont="1" applyFill="1" applyBorder="1" applyAlignment="1">
      <alignment horizontal="left" vertical="top" wrapText="1"/>
    </xf>
    <xf numFmtId="38" fontId="6" fillId="0" borderId="17" xfId="49" applyFont="1" applyFill="1" applyBorder="1" applyAlignment="1">
      <alignment horizontal="left" vertical="top" wrapText="1"/>
    </xf>
    <xf numFmtId="38" fontId="6" fillId="0" borderId="22" xfId="49" applyFont="1" applyFill="1" applyBorder="1" applyAlignment="1">
      <alignment horizontal="left" vertical="top"/>
    </xf>
    <xf numFmtId="38" fontId="6" fillId="0" borderId="17" xfId="49" applyFont="1" applyFill="1" applyBorder="1" applyAlignment="1">
      <alignment horizontal="left" vertical="top"/>
    </xf>
    <xf numFmtId="38" fontId="9" fillId="0" borderId="10" xfId="61" applyNumberFormat="1" applyFont="1" applyBorder="1" applyAlignment="1">
      <alignment horizontal="center" vertical="center"/>
      <protection/>
    </xf>
    <xf numFmtId="38" fontId="9" fillId="0" borderId="12" xfId="61" applyNumberFormat="1" applyFont="1" applyBorder="1" applyAlignment="1">
      <alignment horizontal="center" vertical="center"/>
      <protection/>
    </xf>
    <xf numFmtId="38" fontId="6" fillId="0" borderId="20" xfId="49" applyFont="1" applyBorder="1" applyAlignment="1">
      <alignment horizontal="center" vertical="top"/>
    </xf>
    <xf numFmtId="0" fontId="8" fillId="0" borderId="58" xfId="61" applyFont="1" applyBorder="1" applyAlignment="1">
      <alignment horizontal="left" vertical="center"/>
      <protection/>
    </xf>
    <xf numFmtId="0" fontId="8" fillId="0" borderId="34" xfId="61" applyFont="1" applyBorder="1" applyAlignment="1">
      <alignment horizontal="left" vertical="center"/>
      <protection/>
    </xf>
    <xf numFmtId="0" fontId="8" fillId="0" borderId="24" xfId="61" applyFont="1" applyBorder="1" applyAlignment="1">
      <alignment horizontal="left" vertical="center"/>
      <protection/>
    </xf>
    <xf numFmtId="0" fontId="8" fillId="0" borderId="55" xfId="61" applyFont="1" applyBorder="1" applyAlignment="1">
      <alignment horizontal="left" vertical="center"/>
      <protection/>
    </xf>
    <xf numFmtId="0" fontId="0" fillId="0" borderId="18" xfId="64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~7753154" xfId="61"/>
    <cellStyle name="標準_organogram JPF II" xfId="62"/>
    <cellStyle name="標準_YG_JPF_060703rev 3支援事業予算設計書(JPF調整-3） (version７)" xfId="63"/>
    <cellStyle name="標準_緊急支援事業予算設計書：HuMAジョグジャカルタ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0</xdr:colOff>
      <xdr:row>12</xdr:row>
      <xdr:rowOff>66675</xdr:rowOff>
    </xdr:to>
    <xdr:sp>
      <xdr:nvSpPr>
        <xdr:cNvPr id="1" name="Line 1"/>
        <xdr:cNvSpPr>
          <a:spLocks/>
        </xdr:cNvSpPr>
      </xdr:nvSpPr>
      <xdr:spPr>
        <a:xfrm flipH="1">
          <a:off x="0" y="981075"/>
          <a:ext cx="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66675</xdr:rowOff>
    </xdr:from>
    <xdr:to>
      <xdr:col>0</xdr:col>
      <xdr:colOff>0</xdr:colOff>
      <xdr:row>12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0" y="2238375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95250</xdr:rowOff>
    </xdr:from>
    <xdr:to>
      <xdr:col>0</xdr:col>
      <xdr:colOff>0</xdr:colOff>
      <xdr:row>6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0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171450</xdr:rowOff>
    </xdr:from>
    <xdr:to>
      <xdr:col>0</xdr:col>
      <xdr:colOff>0</xdr:colOff>
      <xdr:row>8</xdr:row>
      <xdr:rowOff>95250</xdr:rowOff>
    </xdr:to>
    <xdr:sp>
      <xdr:nvSpPr>
        <xdr:cNvPr id="4" name="Line 4"/>
        <xdr:cNvSpPr>
          <a:spLocks/>
        </xdr:cNvSpPr>
      </xdr:nvSpPr>
      <xdr:spPr>
        <a:xfrm>
          <a:off x="0" y="13144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85725</xdr:rowOff>
    </xdr:from>
    <xdr:to>
      <xdr:col>0</xdr:col>
      <xdr:colOff>0</xdr:colOff>
      <xdr:row>8</xdr:row>
      <xdr:rowOff>95250</xdr:rowOff>
    </xdr:to>
    <xdr:sp>
      <xdr:nvSpPr>
        <xdr:cNvPr id="5" name="AutoShape 5"/>
        <xdr:cNvSpPr>
          <a:spLocks/>
        </xdr:cNvSpPr>
      </xdr:nvSpPr>
      <xdr:spPr>
        <a:xfrm flipV="1">
          <a:off x="0" y="1571625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9525</xdr:rowOff>
    </xdr:from>
    <xdr:to>
      <xdr:col>0</xdr:col>
      <xdr:colOff>0</xdr:colOff>
      <xdr:row>42</xdr:row>
      <xdr:rowOff>114300</xdr:rowOff>
    </xdr:to>
    <xdr:sp>
      <xdr:nvSpPr>
        <xdr:cNvPr id="6" name="Line 6"/>
        <xdr:cNvSpPr>
          <a:spLocks/>
        </xdr:cNvSpPr>
      </xdr:nvSpPr>
      <xdr:spPr>
        <a:xfrm>
          <a:off x="0" y="2352675"/>
          <a:ext cx="0" cy="489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95250</xdr:rowOff>
    </xdr:from>
    <xdr:to>
      <xdr:col>0</xdr:col>
      <xdr:colOff>0</xdr:colOff>
      <xdr:row>28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0" y="48291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95250</xdr:rowOff>
    </xdr:from>
    <xdr:to>
      <xdr:col>0</xdr:col>
      <xdr:colOff>0</xdr:colOff>
      <xdr:row>16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0" y="29527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104775</xdr:rowOff>
    </xdr:from>
    <xdr:to>
      <xdr:col>0</xdr:col>
      <xdr:colOff>0</xdr:colOff>
      <xdr:row>40</xdr:row>
      <xdr:rowOff>104775</xdr:rowOff>
    </xdr:to>
    <xdr:sp>
      <xdr:nvSpPr>
        <xdr:cNvPr id="9" name="AutoShape 9"/>
        <xdr:cNvSpPr>
          <a:spLocks/>
        </xdr:cNvSpPr>
      </xdr:nvSpPr>
      <xdr:spPr>
        <a:xfrm>
          <a:off x="0" y="6896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</xdr:row>
      <xdr:rowOff>95250</xdr:rowOff>
    </xdr:from>
    <xdr:to>
      <xdr:col>0</xdr:col>
      <xdr:colOff>0</xdr:colOff>
      <xdr:row>42</xdr:row>
      <xdr:rowOff>95250</xdr:rowOff>
    </xdr:to>
    <xdr:sp>
      <xdr:nvSpPr>
        <xdr:cNvPr id="10" name="AutoShape 10"/>
        <xdr:cNvSpPr>
          <a:spLocks/>
        </xdr:cNvSpPr>
      </xdr:nvSpPr>
      <xdr:spPr>
        <a:xfrm>
          <a:off x="0" y="72294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38</xdr:row>
      <xdr:rowOff>85725</xdr:rowOff>
    </xdr:to>
    <xdr:sp>
      <xdr:nvSpPr>
        <xdr:cNvPr id="11" name="AutoShape 11"/>
        <xdr:cNvSpPr>
          <a:spLocks/>
        </xdr:cNvSpPr>
      </xdr:nvSpPr>
      <xdr:spPr>
        <a:xfrm>
          <a:off x="0" y="65341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104775</xdr:rowOff>
    </xdr:from>
    <xdr:to>
      <xdr:col>0</xdr:col>
      <xdr:colOff>0</xdr:colOff>
      <xdr:row>14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0" y="26193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314325</xdr:rowOff>
    </xdr:from>
    <xdr:to>
      <xdr:col>0</xdr:col>
      <xdr:colOff>0</xdr:colOff>
      <xdr:row>26</xdr:row>
      <xdr:rowOff>76200</xdr:rowOff>
    </xdr:to>
    <xdr:sp>
      <xdr:nvSpPr>
        <xdr:cNvPr id="13" name="Line 13"/>
        <xdr:cNvSpPr>
          <a:spLocks/>
        </xdr:cNvSpPr>
      </xdr:nvSpPr>
      <xdr:spPr>
        <a:xfrm>
          <a:off x="0" y="317182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95250</xdr:rowOff>
    </xdr:from>
    <xdr:to>
      <xdr:col>0</xdr:col>
      <xdr:colOff>0</xdr:colOff>
      <xdr:row>18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0" y="3457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95250</xdr:rowOff>
    </xdr:from>
    <xdr:to>
      <xdr:col>0</xdr:col>
      <xdr:colOff>0</xdr:colOff>
      <xdr:row>20</xdr:row>
      <xdr:rowOff>95250</xdr:rowOff>
    </xdr:to>
    <xdr:sp>
      <xdr:nvSpPr>
        <xdr:cNvPr id="15" name="Line 15"/>
        <xdr:cNvSpPr>
          <a:spLocks/>
        </xdr:cNvSpPr>
      </xdr:nvSpPr>
      <xdr:spPr>
        <a:xfrm>
          <a:off x="0" y="3800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104775</xdr:rowOff>
    </xdr:from>
    <xdr:to>
      <xdr:col>0</xdr:col>
      <xdr:colOff>0</xdr:colOff>
      <xdr:row>22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0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36</xdr:row>
      <xdr:rowOff>95250</xdr:rowOff>
    </xdr:from>
    <xdr:to>
      <xdr:col>0</xdr:col>
      <xdr:colOff>0</xdr:colOff>
      <xdr:row>36</xdr:row>
      <xdr:rowOff>95250</xdr:rowOff>
    </xdr:to>
    <xdr:sp>
      <xdr:nvSpPr>
        <xdr:cNvPr id="17" name="Line 17"/>
        <xdr:cNvSpPr>
          <a:spLocks/>
        </xdr:cNvSpPr>
      </xdr:nvSpPr>
      <xdr:spPr>
        <a:xfrm>
          <a:off x="0" y="6200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95250</xdr:rowOff>
    </xdr:from>
    <xdr:to>
      <xdr:col>0</xdr:col>
      <xdr:colOff>0</xdr:colOff>
      <xdr:row>34</xdr:row>
      <xdr:rowOff>95250</xdr:rowOff>
    </xdr:to>
    <xdr:sp>
      <xdr:nvSpPr>
        <xdr:cNvPr id="18" name="Line 18"/>
        <xdr:cNvSpPr>
          <a:spLocks/>
        </xdr:cNvSpPr>
      </xdr:nvSpPr>
      <xdr:spPr>
        <a:xfrm>
          <a:off x="0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171450</xdr:rowOff>
    </xdr:from>
    <xdr:to>
      <xdr:col>0</xdr:col>
      <xdr:colOff>0</xdr:colOff>
      <xdr:row>36</xdr:row>
      <xdr:rowOff>95250</xdr:rowOff>
    </xdr:to>
    <xdr:sp>
      <xdr:nvSpPr>
        <xdr:cNvPr id="19" name="AutoShape 19"/>
        <xdr:cNvSpPr>
          <a:spLocks/>
        </xdr:cNvSpPr>
      </xdr:nvSpPr>
      <xdr:spPr>
        <a:xfrm>
          <a:off x="0" y="4905375"/>
          <a:ext cx="0" cy="1295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10</xdr:row>
      <xdr:rowOff>0</xdr:rowOff>
    </xdr:from>
    <xdr:to>
      <xdr:col>15</xdr:col>
      <xdr:colOff>276225</xdr:colOff>
      <xdr:row>10</xdr:row>
      <xdr:rowOff>0</xdr:rowOff>
    </xdr:to>
    <xdr:sp>
      <xdr:nvSpPr>
        <xdr:cNvPr id="20" name="Line 20"/>
        <xdr:cNvSpPr>
          <a:spLocks/>
        </xdr:cNvSpPr>
      </xdr:nvSpPr>
      <xdr:spPr>
        <a:xfrm>
          <a:off x="257175" y="1828800"/>
          <a:ext cx="9877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247650</xdr:colOff>
      <xdr:row>0</xdr:row>
      <xdr:rowOff>238125</xdr:rowOff>
    </xdr:from>
    <xdr:to>
      <xdr:col>9</xdr:col>
      <xdr:colOff>647700</xdr:colOff>
      <xdr:row>4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5305425" y="238125"/>
          <a:ext cx="10858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事業部長</a:t>
          </a:r>
        </a:p>
      </xdr:txBody>
    </xdr:sp>
    <xdr:clientData/>
  </xdr:twoCellAnchor>
  <xdr:twoCellAnchor>
    <xdr:from>
      <xdr:col>10</xdr:col>
      <xdr:colOff>28575</xdr:colOff>
      <xdr:row>6</xdr:row>
      <xdr:rowOff>0</xdr:rowOff>
    </xdr:from>
    <xdr:to>
      <xdr:col>11</xdr:col>
      <xdr:colOff>180975</xdr:colOff>
      <xdr:row>8</xdr:row>
      <xdr:rowOff>152400</xdr:rowOff>
    </xdr:to>
    <xdr:sp>
      <xdr:nvSpPr>
        <xdr:cNvPr id="22" name="Rectangle 22"/>
        <xdr:cNvSpPr>
          <a:spLocks/>
        </xdr:cNvSpPr>
      </xdr:nvSpPr>
      <xdr:spPr>
        <a:xfrm flipV="1">
          <a:off x="6457950" y="1143000"/>
          <a:ext cx="838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業務担当</a:t>
          </a:r>
        </a:p>
      </xdr:txBody>
    </xdr:sp>
    <xdr:clientData/>
  </xdr:twoCellAnchor>
  <xdr:twoCellAnchor>
    <xdr:from>
      <xdr:col>11</xdr:col>
      <xdr:colOff>409575</xdr:colOff>
      <xdr:row>6</xdr:row>
      <xdr:rowOff>9525</xdr:rowOff>
    </xdr:from>
    <xdr:to>
      <xdr:col>12</xdr:col>
      <xdr:colOff>504825</xdr:colOff>
      <xdr:row>8</xdr:row>
      <xdr:rowOff>133350</xdr:rowOff>
    </xdr:to>
    <xdr:sp>
      <xdr:nvSpPr>
        <xdr:cNvPr id="23" name="Rectangle 23"/>
        <xdr:cNvSpPr>
          <a:spLocks/>
        </xdr:cNvSpPr>
      </xdr:nvSpPr>
      <xdr:spPr>
        <a:xfrm>
          <a:off x="7524750" y="1152525"/>
          <a:ext cx="7810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会計担当</a:t>
          </a:r>
        </a:p>
      </xdr:txBody>
    </xdr:sp>
    <xdr:clientData/>
  </xdr:twoCellAnchor>
  <xdr:twoCellAnchor>
    <xdr:from>
      <xdr:col>9</xdr:col>
      <xdr:colOff>104775</xdr:colOff>
      <xdr:row>4</xdr:row>
      <xdr:rowOff>0</xdr:rowOff>
    </xdr:from>
    <xdr:to>
      <xdr:col>10</xdr:col>
      <xdr:colOff>447675</xdr:colOff>
      <xdr:row>6</xdr:row>
      <xdr:rowOff>0</xdr:rowOff>
    </xdr:to>
    <xdr:sp>
      <xdr:nvSpPr>
        <xdr:cNvPr id="24" name="AutoShape 24"/>
        <xdr:cNvSpPr>
          <a:spLocks/>
        </xdr:cNvSpPr>
      </xdr:nvSpPr>
      <xdr:spPr>
        <a:xfrm rot="5400000" flipH="1">
          <a:off x="5848350" y="800100"/>
          <a:ext cx="1028700" cy="34290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4</xdr:row>
      <xdr:rowOff>0</xdr:rowOff>
    </xdr:from>
    <xdr:to>
      <xdr:col>12</xdr:col>
      <xdr:colOff>114300</xdr:colOff>
      <xdr:row>6</xdr:row>
      <xdr:rowOff>9525</xdr:rowOff>
    </xdr:to>
    <xdr:sp>
      <xdr:nvSpPr>
        <xdr:cNvPr id="25" name="AutoShape 25"/>
        <xdr:cNvSpPr>
          <a:spLocks/>
        </xdr:cNvSpPr>
      </xdr:nvSpPr>
      <xdr:spPr>
        <a:xfrm rot="16200000" flipH="1">
          <a:off x="5848350" y="800100"/>
          <a:ext cx="2066925" cy="352425"/>
        </a:xfrm>
        <a:prstGeom prst="bentConnector3">
          <a:avLst>
            <a:gd name="adj" fmla="val 48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523875</xdr:colOff>
      <xdr:row>10</xdr:row>
      <xdr:rowOff>152400</xdr:rowOff>
    </xdr:from>
    <xdr:to>
      <xdr:col>10</xdr:col>
      <xdr:colOff>381000</xdr:colOff>
      <xdr:row>13</xdr:row>
      <xdr:rowOff>123825</xdr:rowOff>
    </xdr:to>
    <xdr:sp>
      <xdr:nvSpPr>
        <xdr:cNvPr id="26" name="Rectangle 26"/>
        <xdr:cNvSpPr>
          <a:spLocks/>
        </xdr:cNvSpPr>
      </xdr:nvSpPr>
      <xdr:spPr>
        <a:xfrm flipV="1">
          <a:off x="4895850" y="1981200"/>
          <a:ext cx="19145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ＪＰＦ事業現地実施責任者</a:t>
          </a:r>
        </a:p>
      </xdr:txBody>
    </xdr:sp>
    <xdr:clientData/>
  </xdr:twoCellAnchor>
  <xdr:twoCellAnchor>
    <xdr:from>
      <xdr:col>9</xdr:col>
      <xdr:colOff>104775</xdr:colOff>
      <xdr:row>4</xdr:row>
      <xdr:rowOff>0</xdr:rowOff>
    </xdr:from>
    <xdr:to>
      <xdr:col>9</xdr:col>
      <xdr:colOff>104775</xdr:colOff>
      <xdr:row>10</xdr:row>
      <xdr:rowOff>161925</xdr:rowOff>
    </xdr:to>
    <xdr:sp>
      <xdr:nvSpPr>
        <xdr:cNvPr id="27" name="AutoShape 27"/>
        <xdr:cNvSpPr>
          <a:spLocks/>
        </xdr:cNvSpPr>
      </xdr:nvSpPr>
      <xdr:spPr>
        <a:xfrm>
          <a:off x="5848350" y="800100"/>
          <a:ext cx="0" cy="1190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561975</xdr:colOff>
      <xdr:row>16</xdr:row>
      <xdr:rowOff>295275</xdr:rowOff>
    </xdr:from>
    <xdr:to>
      <xdr:col>10</xdr:col>
      <xdr:colOff>561975</xdr:colOff>
      <xdr:row>20</xdr:row>
      <xdr:rowOff>19050</xdr:rowOff>
    </xdr:to>
    <xdr:sp>
      <xdr:nvSpPr>
        <xdr:cNvPr id="28" name="Rectangle 30"/>
        <xdr:cNvSpPr>
          <a:spLocks/>
        </xdr:cNvSpPr>
      </xdr:nvSpPr>
      <xdr:spPr>
        <a:xfrm flipV="1">
          <a:off x="4933950" y="3152775"/>
          <a:ext cx="20574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プロジェクトマネージャー</a:t>
          </a:r>
        </a:p>
      </xdr:txBody>
    </xdr:sp>
    <xdr:clientData/>
  </xdr:twoCellAnchor>
  <xdr:twoCellAnchor>
    <xdr:from>
      <xdr:col>3</xdr:col>
      <xdr:colOff>609600</xdr:colOff>
      <xdr:row>13</xdr:row>
      <xdr:rowOff>133350</xdr:rowOff>
    </xdr:from>
    <xdr:to>
      <xdr:col>9</xdr:col>
      <xdr:colOff>104775</xdr:colOff>
      <xdr:row>16</xdr:row>
      <xdr:rowOff>285750</xdr:rowOff>
    </xdr:to>
    <xdr:sp>
      <xdr:nvSpPr>
        <xdr:cNvPr id="29" name="AutoShape 36"/>
        <xdr:cNvSpPr>
          <a:spLocks/>
        </xdr:cNvSpPr>
      </xdr:nvSpPr>
      <xdr:spPr>
        <a:xfrm rot="16200000">
          <a:off x="2238375" y="2476500"/>
          <a:ext cx="3609975" cy="666750"/>
        </a:xfrm>
        <a:prstGeom prst="bentConnector3">
          <a:avLst>
            <a:gd name="adj" fmla="val 56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561975</xdr:colOff>
      <xdr:row>16</xdr:row>
      <xdr:rowOff>323850</xdr:rowOff>
    </xdr:from>
    <xdr:to>
      <xdr:col>14</xdr:col>
      <xdr:colOff>76200</xdr:colOff>
      <xdr:row>20</xdr:row>
      <xdr:rowOff>76200</xdr:rowOff>
    </xdr:to>
    <xdr:sp>
      <xdr:nvSpPr>
        <xdr:cNvPr id="30" name="Rectangle 41"/>
        <xdr:cNvSpPr>
          <a:spLocks/>
        </xdr:cNvSpPr>
      </xdr:nvSpPr>
      <xdr:spPr>
        <a:xfrm flipV="1">
          <a:off x="8362950" y="3181350"/>
          <a:ext cx="8858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会計・総務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（ジョクジャ）</a:t>
          </a:r>
        </a:p>
      </xdr:txBody>
    </xdr:sp>
    <xdr:clientData/>
  </xdr:twoCellAnchor>
  <xdr:twoCellAnchor>
    <xdr:from>
      <xdr:col>9</xdr:col>
      <xdr:colOff>552450</xdr:colOff>
      <xdr:row>21</xdr:row>
      <xdr:rowOff>9525</xdr:rowOff>
    </xdr:from>
    <xdr:to>
      <xdr:col>12</xdr:col>
      <xdr:colOff>571500</xdr:colOff>
      <xdr:row>25</xdr:row>
      <xdr:rowOff>66675</xdr:rowOff>
    </xdr:to>
    <xdr:sp>
      <xdr:nvSpPr>
        <xdr:cNvPr id="31" name="Rectangle 42"/>
        <xdr:cNvSpPr>
          <a:spLocks/>
        </xdr:cNvSpPr>
      </xdr:nvSpPr>
      <xdr:spPr>
        <a:xfrm flipV="1">
          <a:off x="6296025" y="3886200"/>
          <a:ext cx="20764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プロジェクト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アシスタント・マネージャー</a:t>
          </a:r>
        </a:p>
      </xdr:txBody>
    </xdr:sp>
    <xdr:clientData/>
  </xdr:twoCellAnchor>
  <xdr:twoCellAnchor>
    <xdr:from>
      <xdr:col>14</xdr:col>
      <xdr:colOff>238125</xdr:colOff>
      <xdr:row>16</xdr:row>
      <xdr:rowOff>314325</xdr:rowOff>
    </xdr:from>
    <xdr:to>
      <xdr:col>15</xdr:col>
      <xdr:colOff>514350</xdr:colOff>
      <xdr:row>20</xdr:row>
      <xdr:rowOff>85725</xdr:rowOff>
    </xdr:to>
    <xdr:sp>
      <xdr:nvSpPr>
        <xdr:cNvPr id="32" name="Rectangle 43"/>
        <xdr:cNvSpPr>
          <a:spLocks/>
        </xdr:cNvSpPr>
      </xdr:nvSpPr>
      <xdr:spPr>
        <a:xfrm flipV="1">
          <a:off x="9410700" y="3171825"/>
          <a:ext cx="9620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調達担当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ジャカルタ）</a:t>
          </a:r>
        </a:p>
      </xdr:txBody>
    </xdr:sp>
    <xdr:clientData/>
  </xdr:twoCellAnchor>
  <xdr:twoCellAnchor>
    <xdr:from>
      <xdr:col>9</xdr:col>
      <xdr:colOff>104775</xdr:colOff>
      <xdr:row>13</xdr:row>
      <xdr:rowOff>133350</xdr:rowOff>
    </xdr:from>
    <xdr:to>
      <xdr:col>9</xdr:col>
      <xdr:colOff>104775</xdr:colOff>
      <xdr:row>16</xdr:row>
      <xdr:rowOff>314325</xdr:rowOff>
    </xdr:to>
    <xdr:sp>
      <xdr:nvSpPr>
        <xdr:cNvPr id="33" name="AutoShape 44"/>
        <xdr:cNvSpPr>
          <a:spLocks/>
        </xdr:cNvSpPr>
      </xdr:nvSpPr>
      <xdr:spPr>
        <a:xfrm rot="5400000">
          <a:off x="5848350" y="2476500"/>
          <a:ext cx="0" cy="695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13</xdr:row>
      <xdr:rowOff>133350</xdr:rowOff>
    </xdr:from>
    <xdr:to>
      <xdr:col>13</xdr:col>
      <xdr:colOff>314325</xdr:colOff>
      <xdr:row>17</xdr:row>
      <xdr:rowOff>0</xdr:rowOff>
    </xdr:to>
    <xdr:sp>
      <xdr:nvSpPr>
        <xdr:cNvPr id="34" name="AutoShape 45"/>
        <xdr:cNvSpPr>
          <a:spLocks/>
        </xdr:cNvSpPr>
      </xdr:nvSpPr>
      <xdr:spPr>
        <a:xfrm rot="16200000" flipH="1">
          <a:off x="5848350" y="2476500"/>
          <a:ext cx="2952750" cy="714375"/>
        </a:xfrm>
        <a:prstGeom prst="bentConnector3">
          <a:avLst>
            <a:gd name="adj" fmla="val 4237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13</xdr:row>
      <xdr:rowOff>152400</xdr:rowOff>
    </xdr:from>
    <xdr:to>
      <xdr:col>15</xdr:col>
      <xdr:colOff>28575</xdr:colOff>
      <xdr:row>17</xdr:row>
      <xdr:rowOff>9525</xdr:rowOff>
    </xdr:to>
    <xdr:sp>
      <xdr:nvSpPr>
        <xdr:cNvPr id="35" name="AutoShape 46"/>
        <xdr:cNvSpPr>
          <a:spLocks/>
        </xdr:cNvSpPr>
      </xdr:nvSpPr>
      <xdr:spPr>
        <a:xfrm rot="16200000" flipH="1">
          <a:off x="5848350" y="2495550"/>
          <a:ext cx="4038600" cy="704850"/>
        </a:xfrm>
        <a:prstGeom prst="bentConnector3">
          <a:avLst>
            <a:gd name="adj" fmla="val 3965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33</xdr:row>
      <xdr:rowOff>28575</xdr:rowOff>
    </xdr:from>
    <xdr:to>
      <xdr:col>8</xdr:col>
      <xdr:colOff>180975</xdr:colOff>
      <xdr:row>36</xdr:row>
      <xdr:rowOff>47625</xdr:rowOff>
    </xdr:to>
    <xdr:sp>
      <xdr:nvSpPr>
        <xdr:cNvPr id="36" name="Rectangle 47"/>
        <xdr:cNvSpPr>
          <a:spLocks/>
        </xdr:cNvSpPr>
      </xdr:nvSpPr>
      <xdr:spPr>
        <a:xfrm flipV="1">
          <a:off x="4381500" y="5619750"/>
          <a:ext cx="8572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配布管理･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衛生教育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600075</xdr:colOff>
      <xdr:row>28</xdr:row>
      <xdr:rowOff>9525</xdr:rowOff>
    </xdr:from>
    <xdr:to>
      <xdr:col>8</xdr:col>
      <xdr:colOff>285750</xdr:colOff>
      <xdr:row>31</xdr:row>
      <xdr:rowOff>9525</xdr:rowOff>
    </xdr:to>
    <xdr:sp>
      <xdr:nvSpPr>
        <xdr:cNvPr id="37" name="Rectangle 48"/>
        <xdr:cNvSpPr>
          <a:spLocks/>
        </xdr:cNvSpPr>
      </xdr:nvSpPr>
      <xdr:spPr>
        <a:xfrm flipV="1">
          <a:off x="4286250" y="4743450"/>
          <a:ext cx="10572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保健衛生担当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オフィサー</a:t>
          </a:r>
        </a:p>
      </xdr:txBody>
    </xdr:sp>
    <xdr:clientData/>
  </xdr:twoCellAnchor>
  <xdr:twoCellAnchor>
    <xdr:from>
      <xdr:col>10</xdr:col>
      <xdr:colOff>180975</xdr:colOff>
      <xdr:row>28</xdr:row>
      <xdr:rowOff>28575</xdr:rowOff>
    </xdr:from>
    <xdr:to>
      <xdr:col>11</xdr:col>
      <xdr:colOff>561975</xdr:colOff>
      <xdr:row>31</xdr:row>
      <xdr:rowOff>0</xdr:rowOff>
    </xdr:to>
    <xdr:sp>
      <xdr:nvSpPr>
        <xdr:cNvPr id="38" name="Rectangle 49"/>
        <xdr:cNvSpPr>
          <a:spLocks/>
        </xdr:cNvSpPr>
      </xdr:nvSpPr>
      <xdr:spPr>
        <a:xfrm flipV="1">
          <a:off x="6610350" y="4762500"/>
          <a:ext cx="10668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保健衛生担当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オフィサー</a:t>
          </a:r>
        </a:p>
      </xdr:txBody>
    </xdr:sp>
    <xdr:clientData/>
  </xdr:twoCellAnchor>
  <xdr:twoCellAnchor>
    <xdr:from>
      <xdr:col>8</xdr:col>
      <xdr:colOff>361950</xdr:colOff>
      <xdr:row>28</xdr:row>
      <xdr:rowOff>28575</xdr:rowOff>
    </xdr:from>
    <xdr:to>
      <xdr:col>10</xdr:col>
      <xdr:colOff>76200</xdr:colOff>
      <xdr:row>31</xdr:row>
      <xdr:rowOff>0</xdr:rowOff>
    </xdr:to>
    <xdr:sp>
      <xdr:nvSpPr>
        <xdr:cNvPr id="39" name="Rectangle 50"/>
        <xdr:cNvSpPr>
          <a:spLocks/>
        </xdr:cNvSpPr>
      </xdr:nvSpPr>
      <xdr:spPr>
        <a:xfrm flipV="1">
          <a:off x="5419725" y="4762500"/>
          <a:ext cx="108585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保健衛生担当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オフィサー</a:t>
          </a:r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8</xdr:col>
      <xdr:colOff>180975</xdr:colOff>
      <xdr:row>40</xdr:row>
      <xdr:rowOff>152400</xdr:rowOff>
    </xdr:to>
    <xdr:sp>
      <xdr:nvSpPr>
        <xdr:cNvPr id="40" name="Rectangle 51"/>
        <xdr:cNvSpPr>
          <a:spLocks/>
        </xdr:cNvSpPr>
      </xdr:nvSpPr>
      <xdr:spPr>
        <a:xfrm flipV="1">
          <a:off x="4381500" y="6276975"/>
          <a:ext cx="8572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配布管理･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衛生教育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190500</xdr:colOff>
      <xdr:row>32</xdr:row>
      <xdr:rowOff>76200</xdr:rowOff>
    </xdr:from>
    <xdr:to>
      <xdr:col>11</xdr:col>
      <xdr:colOff>581025</xdr:colOff>
      <xdr:row>41</xdr:row>
      <xdr:rowOff>76200</xdr:rowOff>
    </xdr:to>
    <xdr:sp>
      <xdr:nvSpPr>
        <xdr:cNvPr id="41" name="Rectangle 52"/>
        <xdr:cNvSpPr>
          <a:spLocks/>
        </xdr:cNvSpPr>
      </xdr:nvSpPr>
      <xdr:spPr>
        <a:xfrm>
          <a:off x="6619875" y="5495925"/>
          <a:ext cx="1076325" cy="15430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381000</xdr:colOff>
      <xdr:row>32</xdr:row>
      <xdr:rowOff>76200</xdr:rowOff>
    </xdr:from>
    <xdr:to>
      <xdr:col>10</xdr:col>
      <xdr:colOff>104775</xdr:colOff>
      <xdr:row>41</xdr:row>
      <xdr:rowOff>76200</xdr:rowOff>
    </xdr:to>
    <xdr:sp>
      <xdr:nvSpPr>
        <xdr:cNvPr id="42" name="Rectangle 53"/>
        <xdr:cNvSpPr>
          <a:spLocks/>
        </xdr:cNvSpPr>
      </xdr:nvSpPr>
      <xdr:spPr>
        <a:xfrm>
          <a:off x="5438775" y="5495925"/>
          <a:ext cx="1095375" cy="15430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285750</xdr:colOff>
      <xdr:row>33</xdr:row>
      <xdr:rowOff>0</xdr:rowOff>
    </xdr:from>
    <xdr:to>
      <xdr:col>11</xdr:col>
      <xdr:colOff>457200</xdr:colOff>
      <xdr:row>36</xdr:row>
      <xdr:rowOff>19050</xdr:rowOff>
    </xdr:to>
    <xdr:sp>
      <xdr:nvSpPr>
        <xdr:cNvPr id="43" name="Rectangle 54"/>
        <xdr:cNvSpPr>
          <a:spLocks/>
        </xdr:cNvSpPr>
      </xdr:nvSpPr>
      <xdr:spPr>
        <a:xfrm flipV="1">
          <a:off x="6715125" y="5591175"/>
          <a:ext cx="8572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配布管理･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衛生教育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476250</xdr:colOff>
      <xdr:row>33</xdr:row>
      <xdr:rowOff>38100</xdr:rowOff>
    </xdr:from>
    <xdr:to>
      <xdr:col>9</xdr:col>
      <xdr:colOff>647700</xdr:colOff>
      <xdr:row>36</xdr:row>
      <xdr:rowOff>57150</xdr:rowOff>
    </xdr:to>
    <xdr:sp>
      <xdr:nvSpPr>
        <xdr:cNvPr id="44" name="Rectangle 55"/>
        <xdr:cNvSpPr>
          <a:spLocks/>
        </xdr:cNvSpPr>
      </xdr:nvSpPr>
      <xdr:spPr>
        <a:xfrm flipV="1">
          <a:off x="5534025" y="5629275"/>
          <a:ext cx="8572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配布管理･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衛生教育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8</xdr:col>
      <xdr:colOff>476250</xdr:colOff>
      <xdr:row>37</xdr:row>
      <xdr:rowOff>28575</xdr:rowOff>
    </xdr:from>
    <xdr:to>
      <xdr:col>9</xdr:col>
      <xdr:colOff>647700</xdr:colOff>
      <xdr:row>41</xdr:row>
      <xdr:rowOff>9525</xdr:rowOff>
    </xdr:to>
    <xdr:sp>
      <xdr:nvSpPr>
        <xdr:cNvPr id="45" name="Rectangle 56"/>
        <xdr:cNvSpPr>
          <a:spLocks/>
        </xdr:cNvSpPr>
      </xdr:nvSpPr>
      <xdr:spPr>
        <a:xfrm flipV="1">
          <a:off x="5534025" y="6305550"/>
          <a:ext cx="8572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配布管理･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衛生教育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285750</xdr:colOff>
      <xdr:row>37</xdr:row>
      <xdr:rowOff>0</xdr:rowOff>
    </xdr:from>
    <xdr:to>
      <xdr:col>11</xdr:col>
      <xdr:colOff>457200</xdr:colOff>
      <xdr:row>40</xdr:row>
      <xdr:rowOff>152400</xdr:rowOff>
    </xdr:to>
    <xdr:sp>
      <xdr:nvSpPr>
        <xdr:cNvPr id="46" name="Rectangle 57"/>
        <xdr:cNvSpPr>
          <a:spLocks/>
        </xdr:cNvSpPr>
      </xdr:nvSpPr>
      <xdr:spPr>
        <a:xfrm flipV="1">
          <a:off x="6715125" y="6276975"/>
          <a:ext cx="85725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配布管理･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衛生教育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補助員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</xdr:col>
      <xdr:colOff>438150</xdr:colOff>
      <xdr:row>31</xdr:row>
      <xdr:rowOff>9525</xdr:rowOff>
    </xdr:from>
    <xdr:to>
      <xdr:col>7</xdr:col>
      <xdr:colOff>438150</xdr:colOff>
      <xdr:row>33</xdr:row>
      <xdr:rowOff>28575</xdr:rowOff>
    </xdr:to>
    <xdr:sp>
      <xdr:nvSpPr>
        <xdr:cNvPr id="47" name="AutoShape 58"/>
        <xdr:cNvSpPr>
          <a:spLocks/>
        </xdr:cNvSpPr>
      </xdr:nvSpPr>
      <xdr:spPr>
        <a:xfrm flipV="1">
          <a:off x="4810125" y="5257800"/>
          <a:ext cx="0" cy="361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31</xdr:row>
      <xdr:rowOff>9525</xdr:rowOff>
    </xdr:from>
    <xdr:to>
      <xdr:col>9</xdr:col>
      <xdr:colOff>219075</xdr:colOff>
      <xdr:row>33</xdr:row>
      <xdr:rowOff>38100</xdr:rowOff>
    </xdr:to>
    <xdr:sp>
      <xdr:nvSpPr>
        <xdr:cNvPr id="48" name="AutoShape 59"/>
        <xdr:cNvSpPr>
          <a:spLocks/>
        </xdr:cNvSpPr>
      </xdr:nvSpPr>
      <xdr:spPr>
        <a:xfrm flipV="1">
          <a:off x="5962650" y="52578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31</xdr:row>
      <xdr:rowOff>9525</xdr:rowOff>
    </xdr:from>
    <xdr:to>
      <xdr:col>11</xdr:col>
      <xdr:colOff>28575</xdr:colOff>
      <xdr:row>33</xdr:row>
      <xdr:rowOff>0</xdr:rowOff>
    </xdr:to>
    <xdr:sp>
      <xdr:nvSpPr>
        <xdr:cNvPr id="49" name="AutoShape 60"/>
        <xdr:cNvSpPr>
          <a:spLocks/>
        </xdr:cNvSpPr>
      </xdr:nvSpPr>
      <xdr:spPr>
        <a:xfrm>
          <a:off x="7143750" y="5257800"/>
          <a:ext cx="0" cy="333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36</xdr:row>
      <xdr:rowOff>47625</xdr:rowOff>
    </xdr:from>
    <xdr:to>
      <xdr:col>7</xdr:col>
      <xdr:colOff>438150</xdr:colOff>
      <xdr:row>37</xdr:row>
      <xdr:rowOff>0</xdr:rowOff>
    </xdr:to>
    <xdr:sp>
      <xdr:nvSpPr>
        <xdr:cNvPr id="50" name="AutoShape 61"/>
        <xdr:cNvSpPr>
          <a:spLocks/>
        </xdr:cNvSpPr>
      </xdr:nvSpPr>
      <xdr:spPr>
        <a:xfrm flipV="1">
          <a:off x="4810125" y="6153150"/>
          <a:ext cx="0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36</xdr:row>
      <xdr:rowOff>66675</xdr:rowOff>
    </xdr:from>
    <xdr:to>
      <xdr:col>9</xdr:col>
      <xdr:colOff>219075</xdr:colOff>
      <xdr:row>37</xdr:row>
      <xdr:rowOff>28575</xdr:rowOff>
    </xdr:to>
    <xdr:sp>
      <xdr:nvSpPr>
        <xdr:cNvPr id="51" name="AutoShape 62"/>
        <xdr:cNvSpPr>
          <a:spLocks/>
        </xdr:cNvSpPr>
      </xdr:nvSpPr>
      <xdr:spPr>
        <a:xfrm flipV="1">
          <a:off x="5962650" y="6172200"/>
          <a:ext cx="0" cy="1333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36</xdr:row>
      <xdr:rowOff>19050</xdr:rowOff>
    </xdr:from>
    <xdr:to>
      <xdr:col>11</xdr:col>
      <xdr:colOff>28575</xdr:colOff>
      <xdr:row>37</xdr:row>
      <xdr:rowOff>0</xdr:rowOff>
    </xdr:to>
    <xdr:sp>
      <xdr:nvSpPr>
        <xdr:cNvPr id="52" name="AutoShape 63"/>
        <xdr:cNvSpPr>
          <a:spLocks/>
        </xdr:cNvSpPr>
      </xdr:nvSpPr>
      <xdr:spPr>
        <a:xfrm flipV="1">
          <a:off x="7143750" y="6124575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581025</xdr:colOff>
      <xdr:row>32</xdr:row>
      <xdr:rowOff>76200</xdr:rowOff>
    </xdr:from>
    <xdr:to>
      <xdr:col>8</xdr:col>
      <xdr:colOff>304800</xdr:colOff>
      <xdr:row>41</xdr:row>
      <xdr:rowOff>76200</xdr:rowOff>
    </xdr:to>
    <xdr:sp>
      <xdr:nvSpPr>
        <xdr:cNvPr id="53" name="Rectangle 64"/>
        <xdr:cNvSpPr>
          <a:spLocks/>
        </xdr:cNvSpPr>
      </xdr:nvSpPr>
      <xdr:spPr>
        <a:xfrm>
          <a:off x="4267200" y="5495925"/>
          <a:ext cx="1095375" cy="1543050"/>
        </a:xfrm>
        <a:prstGeom prst="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41</xdr:row>
      <xdr:rowOff>95250</xdr:rowOff>
    </xdr:from>
    <xdr:to>
      <xdr:col>8</xdr:col>
      <xdr:colOff>371475</xdr:colOff>
      <xdr:row>43</xdr:row>
      <xdr:rowOff>152400</xdr:rowOff>
    </xdr:to>
    <xdr:sp>
      <xdr:nvSpPr>
        <xdr:cNvPr id="54" name="Rectangle 65"/>
        <xdr:cNvSpPr>
          <a:spLocks/>
        </xdr:cNvSpPr>
      </xdr:nvSpPr>
      <xdr:spPr>
        <a:xfrm>
          <a:off x="4495800" y="7058025"/>
          <a:ext cx="933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配布チーム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ｘ　４</a:t>
          </a:r>
        </a:p>
      </xdr:txBody>
    </xdr:sp>
    <xdr:clientData/>
  </xdr:twoCellAnchor>
  <xdr:twoCellAnchor>
    <xdr:from>
      <xdr:col>8</xdr:col>
      <xdr:colOff>523875</xdr:colOff>
      <xdr:row>41</xdr:row>
      <xdr:rowOff>123825</xdr:rowOff>
    </xdr:from>
    <xdr:to>
      <xdr:col>10</xdr:col>
      <xdr:colOff>85725</xdr:colOff>
      <xdr:row>44</xdr:row>
      <xdr:rowOff>9525</xdr:rowOff>
    </xdr:to>
    <xdr:sp>
      <xdr:nvSpPr>
        <xdr:cNvPr id="55" name="Rectangle 66"/>
        <xdr:cNvSpPr>
          <a:spLocks/>
        </xdr:cNvSpPr>
      </xdr:nvSpPr>
      <xdr:spPr>
        <a:xfrm>
          <a:off x="5581650" y="7086600"/>
          <a:ext cx="933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配布チーム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ｘ　４</a:t>
          </a:r>
        </a:p>
      </xdr:txBody>
    </xdr:sp>
    <xdr:clientData/>
  </xdr:twoCellAnchor>
  <xdr:twoCellAnchor>
    <xdr:from>
      <xdr:col>10</xdr:col>
      <xdr:colOff>266700</xdr:colOff>
      <xdr:row>41</xdr:row>
      <xdr:rowOff>123825</xdr:rowOff>
    </xdr:from>
    <xdr:to>
      <xdr:col>11</xdr:col>
      <xdr:colOff>514350</xdr:colOff>
      <xdr:row>44</xdr:row>
      <xdr:rowOff>9525</xdr:rowOff>
    </xdr:to>
    <xdr:sp>
      <xdr:nvSpPr>
        <xdr:cNvPr id="56" name="Rectangle 67"/>
        <xdr:cNvSpPr>
          <a:spLocks/>
        </xdr:cNvSpPr>
      </xdr:nvSpPr>
      <xdr:spPr>
        <a:xfrm>
          <a:off x="6696075" y="7086600"/>
          <a:ext cx="933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配布チーム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ｘ　４</a:t>
          </a:r>
        </a:p>
      </xdr:txBody>
    </xdr:sp>
    <xdr:clientData/>
  </xdr:twoCellAnchor>
  <xdr:twoCellAnchor>
    <xdr:from>
      <xdr:col>9</xdr:col>
      <xdr:colOff>219075</xdr:colOff>
      <xdr:row>20</xdr:row>
      <xdr:rowOff>19050</xdr:rowOff>
    </xdr:from>
    <xdr:to>
      <xdr:col>9</xdr:col>
      <xdr:colOff>219075</xdr:colOff>
      <xdr:row>28</xdr:row>
      <xdr:rowOff>38100</xdr:rowOff>
    </xdr:to>
    <xdr:sp>
      <xdr:nvSpPr>
        <xdr:cNvPr id="57" name="AutoShape 68"/>
        <xdr:cNvSpPr>
          <a:spLocks/>
        </xdr:cNvSpPr>
      </xdr:nvSpPr>
      <xdr:spPr>
        <a:xfrm>
          <a:off x="5962650" y="3724275"/>
          <a:ext cx="0" cy="1047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438150</xdr:colOff>
      <xdr:row>20</xdr:row>
      <xdr:rowOff>19050</xdr:rowOff>
    </xdr:from>
    <xdr:to>
      <xdr:col>9</xdr:col>
      <xdr:colOff>219075</xdr:colOff>
      <xdr:row>28</xdr:row>
      <xdr:rowOff>9525</xdr:rowOff>
    </xdr:to>
    <xdr:sp>
      <xdr:nvSpPr>
        <xdr:cNvPr id="58" name="AutoShape 69"/>
        <xdr:cNvSpPr>
          <a:spLocks/>
        </xdr:cNvSpPr>
      </xdr:nvSpPr>
      <xdr:spPr>
        <a:xfrm rot="16200000">
          <a:off x="4810125" y="3724275"/>
          <a:ext cx="1152525" cy="1019175"/>
        </a:xfrm>
        <a:prstGeom prst="bentConnector3">
          <a:avLst>
            <a:gd name="adj" fmla="val 27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20</xdr:row>
      <xdr:rowOff>9525</xdr:rowOff>
    </xdr:from>
    <xdr:to>
      <xdr:col>11</xdr:col>
      <xdr:colOff>38100</xdr:colOff>
      <xdr:row>28</xdr:row>
      <xdr:rowOff>19050</xdr:rowOff>
    </xdr:to>
    <xdr:sp>
      <xdr:nvSpPr>
        <xdr:cNvPr id="59" name="AutoShape 70"/>
        <xdr:cNvSpPr>
          <a:spLocks/>
        </xdr:cNvSpPr>
      </xdr:nvSpPr>
      <xdr:spPr>
        <a:xfrm rot="16200000" flipH="1">
          <a:off x="5962650" y="3714750"/>
          <a:ext cx="1190625" cy="1038225"/>
        </a:xfrm>
        <a:prstGeom prst="bentConnector3">
          <a:avLst>
            <a:gd name="adj" fmla="val 7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20</xdr:row>
      <xdr:rowOff>19050</xdr:rowOff>
    </xdr:from>
    <xdr:to>
      <xdr:col>9</xdr:col>
      <xdr:colOff>552450</xdr:colOff>
      <xdr:row>24</xdr:row>
      <xdr:rowOff>38100</xdr:rowOff>
    </xdr:to>
    <xdr:sp>
      <xdr:nvSpPr>
        <xdr:cNvPr id="60" name="AutoShape 71"/>
        <xdr:cNvSpPr>
          <a:spLocks/>
        </xdr:cNvSpPr>
      </xdr:nvSpPr>
      <xdr:spPr>
        <a:xfrm rot="10800000">
          <a:off x="5962650" y="3724275"/>
          <a:ext cx="333375" cy="361950"/>
        </a:xfrm>
        <a:prstGeom prst="bentConnector2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552450</xdr:colOff>
      <xdr:row>10</xdr:row>
      <xdr:rowOff>133350</xdr:rowOff>
    </xdr:from>
    <xdr:to>
      <xdr:col>13</xdr:col>
      <xdr:colOff>0</xdr:colOff>
      <xdr:row>13</xdr:row>
      <xdr:rowOff>152400</xdr:rowOff>
    </xdr:to>
    <xdr:sp>
      <xdr:nvSpPr>
        <xdr:cNvPr id="61" name="Rectangle 72"/>
        <xdr:cNvSpPr>
          <a:spLocks/>
        </xdr:cNvSpPr>
      </xdr:nvSpPr>
      <xdr:spPr>
        <a:xfrm flipV="1">
          <a:off x="7667625" y="1962150"/>
          <a:ext cx="8191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安全管理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</a:t>
          </a:r>
        </a:p>
      </xdr:txBody>
    </xdr:sp>
    <xdr:clientData/>
  </xdr:twoCellAnchor>
  <xdr:twoCellAnchor>
    <xdr:from>
      <xdr:col>10</xdr:col>
      <xdr:colOff>381000</xdr:colOff>
      <xdr:row>12</xdr:row>
      <xdr:rowOff>57150</xdr:rowOff>
    </xdr:from>
    <xdr:to>
      <xdr:col>11</xdr:col>
      <xdr:colOff>552450</xdr:colOff>
      <xdr:row>12</xdr:row>
      <xdr:rowOff>57150</xdr:rowOff>
    </xdr:to>
    <xdr:sp>
      <xdr:nvSpPr>
        <xdr:cNvPr id="62" name="AutoShape 73"/>
        <xdr:cNvSpPr>
          <a:spLocks/>
        </xdr:cNvSpPr>
      </xdr:nvSpPr>
      <xdr:spPr>
        <a:xfrm>
          <a:off x="6810375" y="2228850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561975</xdr:colOff>
      <xdr:row>28</xdr:row>
      <xdr:rowOff>38100</xdr:rowOff>
    </xdr:from>
    <xdr:to>
      <xdr:col>14</xdr:col>
      <xdr:colOff>76200</xdr:colOff>
      <xdr:row>31</xdr:row>
      <xdr:rowOff>123825</xdr:rowOff>
    </xdr:to>
    <xdr:sp>
      <xdr:nvSpPr>
        <xdr:cNvPr id="63" name="Rectangle 74"/>
        <xdr:cNvSpPr>
          <a:spLocks/>
        </xdr:cNvSpPr>
      </xdr:nvSpPr>
      <xdr:spPr>
        <a:xfrm flipV="1">
          <a:off x="8362950" y="4772025"/>
          <a:ext cx="8858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運転手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ｘ　２</a:t>
          </a:r>
        </a:p>
      </xdr:txBody>
    </xdr:sp>
    <xdr:clientData/>
  </xdr:twoCellAnchor>
  <xdr:twoCellAnchor>
    <xdr:from>
      <xdr:col>13</xdr:col>
      <xdr:colOff>314325</xdr:colOff>
      <xdr:row>20</xdr:row>
      <xdr:rowOff>85725</xdr:rowOff>
    </xdr:from>
    <xdr:to>
      <xdr:col>13</xdr:col>
      <xdr:colOff>314325</xdr:colOff>
      <xdr:row>28</xdr:row>
      <xdr:rowOff>47625</xdr:rowOff>
    </xdr:to>
    <xdr:sp>
      <xdr:nvSpPr>
        <xdr:cNvPr id="64" name="AutoShape 75"/>
        <xdr:cNvSpPr>
          <a:spLocks/>
        </xdr:cNvSpPr>
      </xdr:nvSpPr>
      <xdr:spPr>
        <a:xfrm>
          <a:off x="8801100" y="3790950"/>
          <a:ext cx="0" cy="990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="80" zoomScaleNormal="85" zoomScaleSheetLayoutView="80" zoomScalePageLayoutView="0" workbookViewId="0" topLeftCell="A1">
      <selection activeCell="D26" sqref="D26"/>
    </sheetView>
  </sheetViews>
  <sheetFormatPr defaultColWidth="9.00390625" defaultRowHeight="13.5"/>
  <cols>
    <col min="1" max="1" width="2.625" style="2" customWidth="1"/>
    <col min="2" max="2" width="3.625" style="2" customWidth="1"/>
    <col min="3" max="3" width="4.50390625" style="2" customWidth="1"/>
    <col min="4" max="4" width="34.375" style="2" customWidth="1"/>
    <col min="5" max="5" width="11.00390625" style="3" customWidth="1"/>
    <col min="6" max="6" width="6.125" style="3" customWidth="1"/>
    <col min="7" max="7" width="8.50390625" style="4" bestFit="1" customWidth="1"/>
    <col min="8" max="8" width="10.25390625" style="4" bestFit="1" customWidth="1"/>
    <col min="9" max="9" width="55.625" style="5" customWidth="1"/>
    <col min="10" max="16384" width="9.00390625" style="2" customWidth="1"/>
  </cols>
  <sheetData>
    <row r="1" ht="14.25">
      <c r="A1" s="1" t="s">
        <v>0</v>
      </c>
    </row>
    <row r="2" ht="14.25" thickBot="1"/>
    <row r="3" spans="1:9" s="9" customFormat="1" ht="22.5" customHeight="1" thickBot="1">
      <c r="A3" s="125" t="s">
        <v>1</v>
      </c>
      <c r="B3" s="126"/>
      <c r="C3" s="126"/>
      <c r="D3" s="128"/>
      <c r="E3" s="122" t="s">
        <v>2</v>
      </c>
      <c r="F3" s="123"/>
      <c r="G3" s="6" t="s">
        <v>11</v>
      </c>
      <c r="H3" s="7" t="s">
        <v>11</v>
      </c>
      <c r="I3" s="8" t="s">
        <v>3</v>
      </c>
    </row>
    <row r="4" spans="1:9" s="9" customFormat="1" ht="27" customHeight="1" thickBot="1">
      <c r="A4" s="125" t="s">
        <v>4</v>
      </c>
      <c r="B4" s="126"/>
      <c r="C4" s="126"/>
      <c r="D4" s="128"/>
      <c r="E4" s="80">
        <f>SUM(E5,E9)</f>
        <v>0</v>
      </c>
      <c r="F4" s="10" t="s">
        <v>2</v>
      </c>
      <c r="G4" s="65">
        <f>SUM(G5,G9)</f>
        <v>0</v>
      </c>
      <c r="H4" s="64">
        <f>SUM(H5,H9)</f>
        <v>0</v>
      </c>
      <c r="I4" s="8"/>
    </row>
    <row r="5" spans="1:9" s="16" customFormat="1" ht="21" customHeight="1">
      <c r="A5" s="11"/>
      <c r="B5" s="12" t="s">
        <v>5</v>
      </c>
      <c r="C5" s="13"/>
      <c r="D5" s="13"/>
      <c r="E5" s="62">
        <f>SUM(E6:E8)</f>
        <v>0</v>
      </c>
      <c r="F5" s="14" t="s">
        <v>2</v>
      </c>
      <c r="G5" s="66">
        <f>SUM(G6:G8)</f>
        <v>0</v>
      </c>
      <c r="H5" s="79">
        <f>SUM(H6:H8)</f>
        <v>0</v>
      </c>
      <c r="I5" s="103"/>
    </row>
    <row r="6" spans="1:9" s="21" customFormat="1" ht="27" customHeight="1">
      <c r="A6" s="17"/>
      <c r="B6" s="124"/>
      <c r="C6" s="120" t="s">
        <v>16</v>
      </c>
      <c r="D6" s="121"/>
      <c r="E6" s="60"/>
      <c r="F6" s="18" t="s">
        <v>2</v>
      </c>
      <c r="G6" s="63"/>
      <c r="H6" s="63"/>
      <c r="I6" s="104"/>
    </row>
    <row r="7" spans="1:9" s="21" customFormat="1" ht="27" customHeight="1">
      <c r="A7" s="17"/>
      <c r="B7" s="124"/>
      <c r="C7" s="120" t="s">
        <v>12</v>
      </c>
      <c r="D7" s="121"/>
      <c r="E7" s="60"/>
      <c r="F7" s="18" t="s">
        <v>2</v>
      </c>
      <c r="G7" s="63"/>
      <c r="H7" s="63"/>
      <c r="I7" s="105"/>
    </row>
    <row r="8" spans="1:9" s="21" customFormat="1" ht="27" customHeight="1" thickBot="1">
      <c r="A8" s="17"/>
      <c r="B8" s="124"/>
      <c r="C8" s="120" t="s">
        <v>12</v>
      </c>
      <c r="D8" s="121"/>
      <c r="E8" s="60"/>
      <c r="F8" s="18" t="s">
        <v>2</v>
      </c>
      <c r="G8" s="63"/>
      <c r="H8" s="63"/>
      <c r="I8" s="105"/>
    </row>
    <row r="9" spans="1:9" s="16" customFormat="1" ht="20.25" customHeight="1">
      <c r="A9" s="11"/>
      <c r="B9" s="12" t="s">
        <v>6</v>
      </c>
      <c r="C9" s="53"/>
      <c r="D9" s="53"/>
      <c r="E9" s="81">
        <f>E10+E12+E16+E20</f>
        <v>0</v>
      </c>
      <c r="F9" s="23" t="s">
        <v>2</v>
      </c>
      <c r="G9" s="67">
        <f>G10+G12+G16+G20</f>
        <v>0</v>
      </c>
      <c r="H9" s="68">
        <f>H10+H12+H16+H20</f>
        <v>0</v>
      </c>
      <c r="I9" s="106"/>
    </row>
    <row r="10" spans="1:9" s="21" customFormat="1" ht="18" customHeight="1">
      <c r="A10" s="17"/>
      <c r="B10" s="24"/>
      <c r="C10" s="54" t="s">
        <v>7</v>
      </c>
      <c r="D10" s="25"/>
      <c r="E10" s="74">
        <f>SUM(E11:E11)</f>
        <v>0</v>
      </c>
      <c r="F10" s="26"/>
      <c r="G10" s="69">
        <f>SUM(G11:G11)</f>
        <v>0</v>
      </c>
      <c r="H10" s="69">
        <f>SUM(H11:H11)</f>
        <v>0</v>
      </c>
      <c r="I10" s="107"/>
    </row>
    <row r="11" spans="1:9" s="21" customFormat="1" ht="27" customHeight="1">
      <c r="A11" s="17"/>
      <c r="B11" s="24"/>
      <c r="C11" s="55"/>
      <c r="D11" s="27"/>
      <c r="E11" s="61"/>
      <c r="F11" s="52" t="s">
        <v>2</v>
      </c>
      <c r="G11" s="70"/>
      <c r="H11" s="70"/>
      <c r="I11" s="108"/>
    </row>
    <row r="12" spans="1:9" s="21" customFormat="1" ht="18" customHeight="1">
      <c r="A12" s="17"/>
      <c r="B12" s="45"/>
      <c r="C12" s="28" t="s">
        <v>12</v>
      </c>
      <c r="D12" s="25"/>
      <c r="E12" s="74">
        <f>SUM(E13:E15)</f>
        <v>0</v>
      </c>
      <c r="F12" s="26"/>
      <c r="G12" s="71">
        <f>SUM(G13:G15)</f>
        <v>0</v>
      </c>
      <c r="H12" s="71">
        <f>SUM(H13:H15)</f>
        <v>0</v>
      </c>
      <c r="I12" s="107"/>
    </row>
    <row r="13" spans="1:9" s="21" customFormat="1" ht="27" customHeight="1">
      <c r="A13" s="17"/>
      <c r="B13" s="45"/>
      <c r="C13" s="56"/>
      <c r="D13" s="22"/>
      <c r="E13" s="61"/>
      <c r="F13" s="52" t="s">
        <v>2</v>
      </c>
      <c r="G13" s="70"/>
      <c r="H13" s="70"/>
      <c r="I13" s="108"/>
    </row>
    <row r="14" spans="1:9" s="21" customFormat="1" ht="27" customHeight="1">
      <c r="A14" s="17"/>
      <c r="B14" s="45"/>
      <c r="C14" s="56"/>
      <c r="D14" s="27"/>
      <c r="E14" s="82"/>
      <c r="F14" s="52" t="s">
        <v>2</v>
      </c>
      <c r="G14" s="70"/>
      <c r="H14" s="70"/>
      <c r="I14" s="108"/>
    </row>
    <row r="15" spans="1:9" s="21" customFormat="1" ht="27" customHeight="1">
      <c r="A15" s="17"/>
      <c r="B15" s="45"/>
      <c r="C15" s="56"/>
      <c r="D15" s="27"/>
      <c r="E15" s="61"/>
      <c r="F15" s="52" t="s">
        <v>2</v>
      </c>
      <c r="G15" s="70"/>
      <c r="H15" s="70"/>
      <c r="I15" s="108"/>
    </row>
    <row r="16" spans="1:9" s="21" customFormat="1" ht="18" customHeight="1">
      <c r="A16" s="17"/>
      <c r="B16" s="45"/>
      <c r="C16" s="28" t="s">
        <v>12</v>
      </c>
      <c r="D16" s="25"/>
      <c r="E16" s="74">
        <f>SUM(E17:E19)</f>
        <v>0</v>
      </c>
      <c r="F16" s="74"/>
      <c r="G16" s="71">
        <f>SUM(G17:G27)</f>
        <v>0</v>
      </c>
      <c r="H16" s="71">
        <f>SUM(H17:H19)</f>
        <v>0</v>
      </c>
      <c r="I16" s="107"/>
    </row>
    <row r="17" spans="1:9" s="21" customFormat="1" ht="27" customHeight="1">
      <c r="A17" s="17"/>
      <c r="B17" s="45"/>
      <c r="C17" s="56"/>
      <c r="D17" s="27"/>
      <c r="E17" s="60"/>
      <c r="F17" s="75" t="s">
        <v>2</v>
      </c>
      <c r="G17" s="70"/>
      <c r="H17" s="70"/>
      <c r="I17" s="108"/>
    </row>
    <row r="18" spans="1:9" s="21" customFormat="1" ht="27" customHeight="1">
      <c r="A18" s="17"/>
      <c r="B18" s="45"/>
      <c r="C18" s="56"/>
      <c r="D18" s="22"/>
      <c r="E18" s="60"/>
      <c r="F18" s="75" t="s">
        <v>2</v>
      </c>
      <c r="G18" s="70"/>
      <c r="H18" s="70"/>
      <c r="I18" s="108"/>
    </row>
    <row r="19" spans="1:9" s="21" customFormat="1" ht="27" customHeight="1">
      <c r="A19" s="17"/>
      <c r="B19" s="45"/>
      <c r="C19" s="56"/>
      <c r="D19" s="22"/>
      <c r="E19" s="60"/>
      <c r="F19" s="75" t="s">
        <v>2</v>
      </c>
      <c r="G19" s="70"/>
      <c r="H19" s="70"/>
      <c r="I19" s="108"/>
    </row>
    <row r="20" spans="1:9" s="21" customFormat="1" ht="18" customHeight="1">
      <c r="A20" s="17"/>
      <c r="B20" s="45"/>
      <c r="C20" s="57" t="s">
        <v>10</v>
      </c>
      <c r="D20" s="51"/>
      <c r="E20" s="60">
        <f>SUM(E21:E27)</f>
        <v>0</v>
      </c>
      <c r="F20" s="75"/>
      <c r="G20" s="69">
        <f>SUM(G21:G27)</f>
        <v>0</v>
      </c>
      <c r="H20" s="69">
        <f>SUM(H21:H27)</f>
        <v>0</v>
      </c>
      <c r="I20" s="108"/>
    </row>
    <row r="21" spans="1:9" s="21" customFormat="1" ht="27" customHeight="1">
      <c r="A21" s="17"/>
      <c r="B21" s="45"/>
      <c r="C21" s="50"/>
      <c r="D21" s="22" t="s">
        <v>32</v>
      </c>
      <c r="E21" s="60"/>
      <c r="F21" s="75" t="s">
        <v>2</v>
      </c>
      <c r="G21" s="70"/>
      <c r="H21" s="70"/>
      <c r="I21" s="109"/>
    </row>
    <row r="22" spans="1:9" s="21" customFormat="1" ht="27" customHeight="1">
      <c r="A22" s="17"/>
      <c r="B22" s="45"/>
      <c r="C22" s="50"/>
      <c r="D22" s="22" t="s">
        <v>33</v>
      </c>
      <c r="E22" s="76"/>
      <c r="F22" s="75" t="s">
        <v>2</v>
      </c>
      <c r="G22" s="70"/>
      <c r="H22" s="70"/>
      <c r="I22" s="110"/>
    </row>
    <row r="23" spans="1:9" s="21" customFormat="1" ht="27" customHeight="1">
      <c r="A23" s="17"/>
      <c r="B23" s="45"/>
      <c r="C23" s="50"/>
      <c r="D23" s="22" t="s">
        <v>34</v>
      </c>
      <c r="E23" s="76"/>
      <c r="F23" s="75" t="s">
        <v>2</v>
      </c>
      <c r="G23" s="70"/>
      <c r="H23" s="70"/>
      <c r="I23" s="110"/>
    </row>
    <row r="24" spans="1:9" s="21" customFormat="1" ht="27" customHeight="1">
      <c r="A24" s="17"/>
      <c r="B24" s="45"/>
      <c r="C24" s="50"/>
      <c r="D24" s="22" t="s">
        <v>35</v>
      </c>
      <c r="E24" s="76"/>
      <c r="F24" s="75" t="s">
        <v>2</v>
      </c>
      <c r="G24" s="70"/>
      <c r="H24" s="70"/>
      <c r="I24" s="110"/>
    </row>
    <row r="25" spans="1:9" s="21" customFormat="1" ht="27" customHeight="1">
      <c r="A25" s="17"/>
      <c r="B25" s="45"/>
      <c r="C25" s="50"/>
      <c r="D25" s="22" t="s">
        <v>36</v>
      </c>
      <c r="E25" s="76"/>
      <c r="F25" s="75" t="s">
        <v>2</v>
      </c>
      <c r="G25" s="70"/>
      <c r="H25" s="70"/>
      <c r="I25" s="110"/>
    </row>
    <row r="26" spans="1:9" s="21" customFormat="1" ht="27" customHeight="1">
      <c r="A26" s="17"/>
      <c r="B26" s="45"/>
      <c r="C26" s="50"/>
      <c r="D26" s="22"/>
      <c r="E26" s="76"/>
      <c r="F26" s="75" t="s">
        <v>2</v>
      </c>
      <c r="G26" s="70"/>
      <c r="H26" s="70"/>
      <c r="I26" s="110"/>
    </row>
    <row r="27" spans="1:9" s="21" customFormat="1" ht="27" customHeight="1" thickBot="1">
      <c r="A27" s="47"/>
      <c r="B27" s="46"/>
      <c r="C27" s="58"/>
      <c r="D27" s="59"/>
      <c r="E27" s="77"/>
      <c r="F27" s="78" t="s">
        <v>2</v>
      </c>
      <c r="G27" s="72"/>
      <c r="H27" s="73"/>
      <c r="I27" s="111"/>
    </row>
    <row r="28" spans="1:9" s="15" customFormat="1" ht="27.75" customHeight="1">
      <c r="A28" s="125" t="s">
        <v>8</v>
      </c>
      <c r="B28" s="126"/>
      <c r="C28" s="126"/>
      <c r="D28" s="127"/>
      <c r="E28" s="81">
        <f>SUM(E29:E31)</f>
        <v>1.1</v>
      </c>
      <c r="F28" s="48" t="s">
        <v>2</v>
      </c>
      <c r="G28" s="49"/>
      <c r="H28" s="29"/>
      <c r="I28" s="112"/>
    </row>
    <row r="29" spans="1:9" s="20" customFormat="1" ht="27" customHeight="1">
      <c r="A29" s="17"/>
      <c r="B29" s="117" t="s">
        <v>13</v>
      </c>
      <c r="C29" s="118"/>
      <c r="D29" s="119"/>
      <c r="E29" s="60">
        <v>0.3</v>
      </c>
      <c r="F29" s="32" t="s">
        <v>2</v>
      </c>
      <c r="G29" s="33"/>
      <c r="H29" s="19"/>
      <c r="I29" s="113"/>
    </row>
    <row r="30" spans="1:9" s="20" customFormat="1" ht="27" customHeight="1">
      <c r="A30" s="17"/>
      <c r="B30" s="27" t="s">
        <v>14</v>
      </c>
      <c r="C30" s="30"/>
      <c r="D30" s="31"/>
      <c r="E30" s="60">
        <v>0.5</v>
      </c>
      <c r="F30" s="32" t="s">
        <v>2</v>
      </c>
      <c r="G30" s="33"/>
      <c r="H30" s="19"/>
      <c r="I30" s="113"/>
    </row>
    <row r="31" spans="1:9" s="20" customFormat="1" ht="27" customHeight="1" thickBot="1">
      <c r="A31" s="17"/>
      <c r="B31" s="34" t="s">
        <v>15</v>
      </c>
      <c r="C31" s="35"/>
      <c r="D31" s="36"/>
      <c r="E31" s="60">
        <v>0.3</v>
      </c>
      <c r="F31" s="32" t="s">
        <v>2</v>
      </c>
      <c r="G31" s="37"/>
      <c r="H31" s="38"/>
      <c r="I31" s="114"/>
    </row>
    <row r="32" spans="1:9" s="44" customFormat="1" ht="24.75" customHeight="1" thickBot="1">
      <c r="A32" s="39" t="s">
        <v>9</v>
      </c>
      <c r="B32" s="40"/>
      <c r="C32" s="40"/>
      <c r="D32" s="40"/>
      <c r="E32" s="83">
        <f>SUM(E28,E4)</f>
        <v>1.1</v>
      </c>
      <c r="F32" s="41" t="s">
        <v>2</v>
      </c>
      <c r="G32" s="42"/>
      <c r="H32" s="43"/>
      <c r="I32" s="115"/>
    </row>
  </sheetData>
  <sheetProtection/>
  <mergeCells count="9">
    <mergeCell ref="B29:D29"/>
    <mergeCell ref="C7:D7"/>
    <mergeCell ref="C8:D8"/>
    <mergeCell ref="E3:F3"/>
    <mergeCell ref="B6:B8"/>
    <mergeCell ref="A28:D28"/>
    <mergeCell ref="A4:D4"/>
    <mergeCell ref="A3:D3"/>
    <mergeCell ref="C6:D6"/>
  </mergeCells>
  <printOptions/>
  <pageMargins left="0.57" right="0.42" top="0.55" bottom="0.7480314960629921" header="0.38" footer="0.5118110236220472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zoomScale="80" zoomScaleNormal="80" zoomScalePageLayoutView="0" workbookViewId="0" topLeftCell="A1">
      <selection activeCell="R17" sqref="R17"/>
    </sheetView>
  </sheetViews>
  <sheetFormatPr defaultColWidth="9.00390625" defaultRowHeight="13.5"/>
  <cols>
    <col min="1" max="1" width="3.375" style="100" customWidth="1"/>
    <col min="2" max="16384" width="9.00390625" style="100" customWidth="1"/>
  </cols>
  <sheetData>
    <row r="1" ht="22.5" customHeight="1">
      <c r="B1" s="100" t="s">
        <v>23</v>
      </c>
    </row>
    <row r="5" ht="13.5">
      <c r="B5" s="100" t="s">
        <v>24</v>
      </c>
    </row>
    <row r="13" ht="13.5">
      <c r="B13" s="101" t="s">
        <v>25</v>
      </c>
    </row>
    <row r="15" ht="13.5">
      <c r="F15" s="101"/>
    </row>
    <row r="17" ht="26.25" customHeight="1"/>
    <row r="23" ht="14.25" customHeight="1" hidden="1" thickBot="1"/>
    <row r="24" ht="14.25" customHeight="1" hidden="1" thickBot="1"/>
    <row r="29" ht="13.5">
      <c r="B29" s="102"/>
    </row>
    <row r="30" ht="13.5">
      <c r="M30" s="100" t="s">
        <v>26</v>
      </c>
    </row>
    <row r="35" ht="13.5">
      <c r="M35" s="100" t="s">
        <v>27</v>
      </c>
    </row>
    <row r="39" ht="13.5">
      <c r="M39" s="100" t="s">
        <v>28</v>
      </c>
    </row>
    <row r="40" ht="13.5">
      <c r="M40" s="100" t="s">
        <v>29</v>
      </c>
    </row>
    <row r="41" ht="13.5">
      <c r="M41" s="100" t="s">
        <v>30</v>
      </c>
    </row>
  </sheetData>
  <sheetProtection/>
  <printOptions/>
  <pageMargins left="0.75" right="0.75" top="1" bottom="1" header="0.512" footer="0.512"/>
  <pageSetup fitToHeight="1" fitToWidth="1" horizontalDpi="200" verticalDpi="2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Normal="75" zoomScaleSheetLayoutView="100" zoomScalePageLayoutView="0" workbookViewId="0" topLeftCell="A1">
      <selection activeCell="O2" sqref="O2"/>
    </sheetView>
  </sheetViews>
  <sheetFormatPr defaultColWidth="9.00390625" defaultRowHeight="13.5"/>
  <cols>
    <col min="1" max="1" width="5.50390625" style="85" customWidth="1"/>
    <col min="2" max="2" width="9.625" style="85" bestFit="1" customWidth="1"/>
    <col min="3" max="8" width="7.625" style="85" customWidth="1"/>
    <col min="9" max="11" width="7.625" style="86" customWidth="1"/>
    <col min="12" max="12" width="7.625" style="85" customWidth="1"/>
    <col min="13" max="14" width="7.625" style="86" customWidth="1"/>
    <col min="15" max="15" width="9.00390625" style="86" customWidth="1"/>
    <col min="16" max="20" width="7.625" style="86" customWidth="1"/>
    <col min="21" max="16384" width="9.00390625" style="85" customWidth="1"/>
  </cols>
  <sheetData>
    <row r="1" ht="26.25" customHeight="1">
      <c r="A1" s="116" t="s">
        <v>31</v>
      </c>
    </row>
    <row r="2" ht="29.25" customHeight="1">
      <c r="A2" s="84" t="s">
        <v>17</v>
      </c>
    </row>
    <row r="3" spans="3:16" ht="13.5">
      <c r="C3" s="98" t="s">
        <v>22</v>
      </c>
      <c r="P3" s="86" t="s">
        <v>18</v>
      </c>
    </row>
    <row r="4" spans="1:20" ht="13.5">
      <c r="A4" s="87"/>
      <c r="B4" s="87"/>
      <c r="C4" s="99" t="s">
        <v>21</v>
      </c>
      <c r="D4" s="99" t="s">
        <v>21</v>
      </c>
      <c r="E4" s="99" t="s">
        <v>21</v>
      </c>
      <c r="F4" s="99" t="s">
        <v>21</v>
      </c>
      <c r="G4" s="99" t="s">
        <v>21</v>
      </c>
      <c r="H4" s="99" t="s">
        <v>21</v>
      </c>
      <c r="I4" s="99" t="s">
        <v>21</v>
      </c>
      <c r="J4" s="99" t="s">
        <v>21</v>
      </c>
      <c r="K4" s="99" t="s">
        <v>21</v>
      </c>
      <c r="L4" s="99" t="s">
        <v>21</v>
      </c>
      <c r="M4" s="99" t="s">
        <v>21</v>
      </c>
      <c r="N4" s="99" t="s">
        <v>21</v>
      </c>
      <c r="O4" s="89"/>
      <c r="P4" s="99" t="s">
        <v>21</v>
      </c>
      <c r="Q4" s="99" t="s">
        <v>21</v>
      </c>
      <c r="R4" s="99" t="s">
        <v>21</v>
      </c>
      <c r="S4" s="99" t="s">
        <v>21</v>
      </c>
      <c r="T4" s="99" t="s">
        <v>21</v>
      </c>
    </row>
    <row r="5" spans="1:20" ht="13.5">
      <c r="A5" s="90">
        <v>1</v>
      </c>
      <c r="B5" s="91">
        <v>38868</v>
      </c>
      <c r="C5" s="92">
        <v>1</v>
      </c>
      <c r="D5" s="88"/>
      <c r="E5" s="88"/>
      <c r="F5" s="88"/>
      <c r="G5" s="88"/>
      <c r="H5" s="88"/>
      <c r="I5" s="88"/>
      <c r="J5" s="88"/>
      <c r="K5" s="88"/>
      <c r="L5" s="93">
        <v>1</v>
      </c>
      <c r="M5" s="88"/>
      <c r="N5" s="88"/>
      <c r="O5" s="89"/>
      <c r="P5" s="88"/>
      <c r="Q5" s="88"/>
      <c r="R5" s="88"/>
      <c r="S5" s="88"/>
      <c r="T5" s="88"/>
    </row>
    <row r="6" spans="1:20" ht="13.5">
      <c r="A6" s="90">
        <v>2</v>
      </c>
      <c r="B6" s="91">
        <v>38869</v>
      </c>
      <c r="C6" s="92">
        <v>1</v>
      </c>
      <c r="D6" s="94">
        <v>1</v>
      </c>
      <c r="E6" s="94">
        <v>1</v>
      </c>
      <c r="F6" s="88"/>
      <c r="G6" s="88"/>
      <c r="H6" s="95">
        <v>1</v>
      </c>
      <c r="I6" s="95">
        <v>1</v>
      </c>
      <c r="J6" s="88"/>
      <c r="K6" s="88"/>
      <c r="L6" s="93">
        <v>1</v>
      </c>
      <c r="M6" s="93">
        <v>1</v>
      </c>
      <c r="N6" s="88"/>
      <c r="O6" s="89"/>
      <c r="P6" s="93">
        <v>1</v>
      </c>
      <c r="Q6" s="88"/>
      <c r="R6" s="96">
        <v>1</v>
      </c>
      <c r="S6" s="88"/>
      <c r="T6" s="88"/>
    </row>
    <row r="7" spans="1:20" ht="13.5">
      <c r="A7" s="90">
        <v>3</v>
      </c>
      <c r="B7" s="91">
        <v>38870</v>
      </c>
      <c r="C7" s="92">
        <v>1</v>
      </c>
      <c r="D7" s="94">
        <v>1</v>
      </c>
      <c r="E7" s="94">
        <v>1</v>
      </c>
      <c r="F7" s="88"/>
      <c r="G7" s="88"/>
      <c r="H7" s="95">
        <v>1</v>
      </c>
      <c r="I7" s="95">
        <v>1</v>
      </c>
      <c r="J7" s="88"/>
      <c r="K7" s="88"/>
      <c r="L7" s="93">
        <v>1</v>
      </c>
      <c r="M7" s="93">
        <v>1</v>
      </c>
      <c r="N7" s="88"/>
      <c r="O7" s="89"/>
      <c r="P7" s="93">
        <v>1</v>
      </c>
      <c r="Q7" s="93">
        <v>1</v>
      </c>
      <c r="R7" s="96">
        <v>1</v>
      </c>
      <c r="S7" s="96">
        <v>1</v>
      </c>
      <c r="T7" s="97">
        <v>1</v>
      </c>
    </row>
    <row r="8" spans="1:20" ht="13.5">
      <c r="A8" s="90">
        <v>4</v>
      </c>
      <c r="B8" s="91">
        <v>38871</v>
      </c>
      <c r="C8" s="92">
        <v>1</v>
      </c>
      <c r="D8" s="94">
        <v>1</v>
      </c>
      <c r="E8" s="94">
        <v>1</v>
      </c>
      <c r="F8" s="88"/>
      <c r="G8" s="88"/>
      <c r="H8" s="95">
        <v>1</v>
      </c>
      <c r="I8" s="95">
        <v>1</v>
      </c>
      <c r="J8" s="88"/>
      <c r="K8" s="88"/>
      <c r="L8" s="93">
        <v>1</v>
      </c>
      <c r="M8" s="93">
        <v>1</v>
      </c>
      <c r="N8" s="88"/>
      <c r="O8" s="89"/>
      <c r="P8" s="93">
        <v>1</v>
      </c>
      <c r="Q8" s="93">
        <v>1</v>
      </c>
      <c r="R8" s="96">
        <v>1</v>
      </c>
      <c r="S8" s="96">
        <v>1</v>
      </c>
      <c r="T8" s="97">
        <v>1</v>
      </c>
    </row>
    <row r="9" spans="1:20" ht="13.5">
      <c r="A9" s="90">
        <v>5</v>
      </c>
      <c r="B9" s="91">
        <v>38872</v>
      </c>
      <c r="C9" s="92">
        <v>1</v>
      </c>
      <c r="D9" s="94">
        <v>1</v>
      </c>
      <c r="E9" s="94">
        <v>1</v>
      </c>
      <c r="F9" s="88"/>
      <c r="G9" s="88"/>
      <c r="H9" s="95">
        <v>1</v>
      </c>
      <c r="I9" s="95">
        <v>1</v>
      </c>
      <c r="J9" s="88"/>
      <c r="K9" s="88"/>
      <c r="L9" s="93">
        <v>1</v>
      </c>
      <c r="M9" s="93">
        <v>1</v>
      </c>
      <c r="N9" s="88"/>
      <c r="O9" s="89"/>
      <c r="P9" s="93">
        <v>1</v>
      </c>
      <c r="Q9" s="93">
        <v>1</v>
      </c>
      <c r="R9" s="96">
        <v>1</v>
      </c>
      <c r="S9" s="96">
        <v>1</v>
      </c>
      <c r="T9" s="97">
        <v>1</v>
      </c>
    </row>
    <row r="10" spans="1:20" ht="13.5">
      <c r="A10" s="90">
        <v>6</v>
      </c>
      <c r="B10" s="91">
        <v>38873</v>
      </c>
      <c r="C10" s="88"/>
      <c r="D10" s="94">
        <v>1</v>
      </c>
      <c r="E10" s="94">
        <v>1</v>
      </c>
      <c r="F10" s="88"/>
      <c r="G10" s="88"/>
      <c r="H10" s="95">
        <v>1</v>
      </c>
      <c r="I10" s="95">
        <v>1</v>
      </c>
      <c r="J10" s="88"/>
      <c r="K10" s="88"/>
      <c r="L10" s="93">
        <v>1</v>
      </c>
      <c r="M10" s="93">
        <v>1</v>
      </c>
      <c r="N10" s="88"/>
      <c r="O10" s="89"/>
      <c r="P10" s="93">
        <v>1</v>
      </c>
      <c r="Q10" s="93">
        <v>1</v>
      </c>
      <c r="R10" s="96">
        <v>1</v>
      </c>
      <c r="S10" s="96">
        <v>1</v>
      </c>
      <c r="T10" s="97">
        <v>1</v>
      </c>
    </row>
    <row r="11" spans="1:20" ht="13.5">
      <c r="A11" s="90">
        <v>7</v>
      </c>
      <c r="B11" s="91">
        <v>38874</v>
      </c>
      <c r="C11" s="88"/>
      <c r="D11" s="94">
        <v>1</v>
      </c>
      <c r="E11" s="94">
        <v>1</v>
      </c>
      <c r="F11" s="88"/>
      <c r="G11" s="88"/>
      <c r="H11" s="95">
        <v>1</v>
      </c>
      <c r="I11" s="95">
        <v>1</v>
      </c>
      <c r="J11" s="88"/>
      <c r="K11" s="88"/>
      <c r="L11" s="93">
        <v>1</v>
      </c>
      <c r="M11" s="93">
        <v>1</v>
      </c>
      <c r="N11" s="88"/>
      <c r="O11" s="89"/>
      <c r="P11" s="93">
        <v>1</v>
      </c>
      <c r="Q11" s="93">
        <v>1</v>
      </c>
      <c r="R11" s="96">
        <v>1</v>
      </c>
      <c r="S11" s="96">
        <v>1</v>
      </c>
      <c r="T11" s="97">
        <v>1</v>
      </c>
    </row>
    <row r="12" spans="1:20" ht="13.5">
      <c r="A12" s="90">
        <v>8</v>
      </c>
      <c r="B12" s="91">
        <v>38875</v>
      </c>
      <c r="C12" s="88"/>
      <c r="D12" s="94">
        <v>1</v>
      </c>
      <c r="E12" s="94">
        <v>1</v>
      </c>
      <c r="F12" s="88"/>
      <c r="G12" s="88"/>
      <c r="H12" s="95">
        <v>1</v>
      </c>
      <c r="I12" s="95">
        <v>1</v>
      </c>
      <c r="J12" s="88"/>
      <c r="K12" s="88"/>
      <c r="L12" s="93">
        <v>1</v>
      </c>
      <c r="M12" s="93">
        <v>1</v>
      </c>
      <c r="N12" s="88"/>
      <c r="O12" s="89"/>
      <c r="P12" s="93">
        <v>1</v>
      </c>
      <c r="Q12" s="93">
        <v>1</v>
      </c>
      <c r="R12" s="96">
        <v>1</v>
      </c>
      <c r="S12" s="96">
        <v>1</v>
      </c>
      <c r="T12" s="97">
        <v>1</v>
      </c>
    </row>
    <row r="13" spans="1:20" ht="13.5">
      <c r="A13" s="90">
        <v>9</v>
      </c>
      <c r="B13" s="91">
        <v>38876</v>
      </c>
      <c r="C13" s="88"/>
      <c r="D13" s="94">
        <v>1</v>
      </c>
      <c r="E13" s="94">
        <v>1</v>
      </c>
      <c r="F13" s="88"/>
      <c r="G13" s="88"/>
      <c r="H13" s="95">
        <v>1</v>
      </c>
      <c r="I13" s="95">
        <v>1</v>
      </c>
      <c r="J13" s="88"/>
      <c r="K13" s="88"/>
      <c r="L13" s="93">
        <v>1</v>
      </c>
      <c r="M13" s="93">
        <v>1</v>
      </c>
      <c r="N13" s="88"/>
      <c r="O13" s="89"/>
      <c r="P13" s="93">
        <v>1</v>
      </c>
      <c r="Q13" s="93">
        <v>1</v>
      </c>
      <c r="R13" s="96">
        <v>1</v>
      </c>
      <c r="S13" s="96">
        <v>1</v>
      </c>
      <c r="T13" s="97">
        <v>1</v>
      </c>
    </row>
    <row r="14" spans="1:20" ht="13.5">
      <c r="A14" s="90">
        <v>10</v>
      </c>
      <c r="B14" s="91">
        <v>38877</v>
      </c>
      <c r="C14" s="88"/>
      <c r="D14" s="94">
        <v>1</v>
      </c>
      <c r="E14" s="94">
        <v>1</v>
      </c>
      <c r="F14" s="88"/>
      <c r="G14" s="88"/>
      <c r="H14" s="95">
        <v>1</v>
      </c>
      <c r="I14" s="95">
        <v>1</v>
      </c>
      <c r="J14" s="88"/>
      <c r="K14" s="88"/>
      <c r="L14" s="93">
        <v>1</v>
      </c>
      <c r="M14" s="93">
        <v>1</v>
      </c>
      <c r="N14" s="88"/>
      <c r="O14" s="89"/>
      <c r="P14" s="93">
        <v>1</v>
      </c>
      <c r="Q14" s="93">
        <v>1</v>
      </c>
      <c r="R14" s="96">
        <v>1</v>
      </c>
      <c r="S14" s="96">
        <v>1</v>
      </c>
      <c r="T14" s="97">
        <v>1</v>
      </c>
    </row>
    <row r="15" spans="1:20" ht="13.5">
      <c r="A15" s="90">
        <v>11</v>
      </c>
      <c r="B15" s="91">
        <v>38878</v>
      </c>
      <c r="C15" s="88"/>
      <c r="D15" s="94">
        <v>1</v>
      </c>
      <c r="E15" s="94">
        <v>1</v>
      </c>
      <c r="F15" s="88"/>
      <c r="G15" s="88"/>
      <c r="H15" s="95">
        <v>1</v>
      </c>
      <c r="I15" s="95">
        <v>1</v>
      </c>
      <c r="J15" s="88"/>
      <c r="K15" s="88"/>
      <c r="L15" s="93">
        <v>1</v>
      </c>
      <c r="M15" s="93">
        <v>1</v>
      </c>
      <c r="N15" s="88"/>
      <c r="O15" s="89"/>
      <c r="P15" s="93">
        <v>1</v>
      </c>
      <c r="Q15" s="93">
        <v>1</v>
      </c>
      <c r="R15" s="96">
        <v>1</v>
      </c>
      <c r="S15" s="96">
        <v>1</v>
      </c>
      <c r="T15" s="97">
        <v>1</v>
      </c>
    </row>
    <row r="16" spans="1:20" ht="13.5">
      <c r="A16" s="90">
        <v>12</v>
      </c>
      <c r="B16" s="91">
        <v>38879</v>
      </c>
      <c r="C16" s="88"/>
      <c r="D16" s="94">
        <v>1</v>
      </c>
      <c r="E16" s="94">
        <v>1</v>
      </c>
      <c r="F16" s="88"/>
      <c r="G16" s="88"/>
      <c r="H16" s="95">
        <v>1</v>
      </c>
      <c r="I16" s="95">
        <v>1</v>
      </c>
      <c r="J16" s="88"/>
      <c r="K16" s="88"/>
      <c r="L16" s="93">
        <v>1</v>
      </c>
      <c r="M16" s="93">
        <v>1</v>
      </c>
      <c r="N16" s="88"/>
      <c r="O16" s="89"/>
      <c r="P16" s="93">
        <v>1</v>
      </c>
      <c r="Q16" s="93">
        <v>1</v>
      </c>
      <c r="R16" s="96">
        <v>1</v>
      </c>
      <c r="S16" s="96">
        <v>1</v>
      </c>
      <c r="T16" s="97">
        <v>1</v>
      </c>
    </row>
    <row r="17" spans="1:20" ht="13.5">
      <c r="A17" s="90">
        <v>13</v>
      </c>
      <c r="B17" s="91">
        <v>38880</v>
      </c>
      <c r="C17" s="88"/>
      <c r="D17" s="94">
        <v>1</v>
      </c>
      <c r="E17" s="94">
        <v>1</v>
      </c>
      <c r="F17" s="94">
        <v>1</v>
      </c>
      <c r="G17" s="94">
        <v>1</v>
      </c>
      <c r="H17" s="95">
        <v>1</v>
      </c>
      <c r="I17" s="95">
        <v>1</v>
      </c>
      <c r="J17" s="95">
        <v>1</v>
      </c>
      <c r="K17" s="95">
        <v>1</v>
      </c>
      <c r="L17" s="93">
        <v>1</v>
      </c>
      <c r="M17" s="93">
        <v>1</v>
      </c>
      <c r="N17" s="93">
        <v>1</v>
      </c>
      <c r="O17" s="89"/>
      <c r="P17" s="93">
        <v>1</v>
      </c>
      <c r="Q17" s="93">
        <v>1</v>
      </c>
      <c r="R17" s="96">
        <v>1</v>
      </c>
      <c r="S17" s="96">
        <v>1</v>
      </c>
      <c r="T17" s="97">
        <v>1</v>
      </c>
    </row>
    <row r="18" spans="1:20" ht="13.5">
      <c r="A18" s="90">
        <v>14</v>
      </c>
      <c r="B18" s="91">
        <v>38881</v>
      </c>
      <c r="C18" s="88"/>
      <c r="D18" s="94">
        <v>1</v>
      </c>
      <c r="E18" s="94">
        <v>1</v>
      </c>
      <c r="F18" s="94">
        <v>1</v>
      </c>
      <c r="G18" s="94">
        <v>1</v>
      </c>
      <c r="H18" s="95">
        <v>1</v>
      </c>
      <c r="I18" s="95">
        <v>1</v>
      </c>
      <c r="J18" s="95">
        <v>1</v>
      </c>
      <c r="K18" s="95">
        <v>1</v>
      </c>
      <c r="L18" s="93">
        <v>1</v>
      </c>
      <c r="M18" s="93">
        <v>1</v>
      </c>
      <c r="N18" s="93">
        <v>1</v>
      </c>
      <c r="O18" s="89"/>
      <c r="P18" s="93">
        <v>1</v>
      </c>
      <c r="Q18" s="93">
        <v>1</v>
      </c>
      <c r="R18" s="96">
        <v>1</v>
      </c>
      <c r="S18" s="96">
        <v>1</v>
      </c>
      <c r="T18" s="97">
        <v>1</v>
      </c>
    </row>
    <row r="19" spans="1:20" ht="13.5">
      <c r="A19" s="90">
        <v>15</v>
      </c>
      <c r="B19" s="91">
        <v>38882</v>
      </c>
      <c r="C19" s="88"/>
      <c r="D19" s="94">
        <v>1</v>
      </c>
      <c r="E19" s="94">
        <v>1</v>
      </c>
      <c r="F19" s="94">
        <v>1</v>
      </c>
      <c r="G19" s="94">
        <v>1</v>
      </c>
      <c r="H19" s="95">
        <v>1</v>
      </c>
      <c r="I19" s="95">
        <v>1</v>
      </c>
      <c r="J19" s="95">
        <v>1</v>
      </c>
      <c r="K19" s="95">
        <v>1</v>
      </c>
      <c r="L19" s="93">
        <v>1</v>
      </c>
      <c r="M19" s="93">
        <v>1</v>
      </c>
      <c r="N19" s="93">
        <v>1</v>
      </c>
      <c r="O19" s="89"/>
      <c r="P19" s="93">
        <v>1</v>
      </c>
      <c r="Q19" s="93">
        <v>1</v>
      </c>
      <c r="R19" s="96">
        <v>1</v>
      </c>
      <c r="S19" s="96">
        <v>1</v>
      </c>
      <c r="T19" s="97">
        <v>1</v>
      </c>
    </row>
    <row r="20" spans="1:20" ht="13.5">
      <c r="A20" s="90">
        <v>16</v>
      </c>
      <c r="B20" s="91">
        <v>38883</v>
      </c>
      <c r="C20" s="88"/>
      <c r="D20" s="87"/>
      <c r="E20" s="87"/>
      <c r="F20" s="94">
        <v>1</v>
      </c>
      <c r="G20" s="94">
        <v>1</v>
      </c>
      <c r="H20" s="87"/>
      <c r="I20" s="88"/>
      <c r="J20" s="95">
        <v>1</v>
      </c>
      <c r="K20" s="95">
        <v>1</v>
      </c>
      <c r="L20" s="88"/>
      <c r="M20" s="93">
        <v>1</v>
      </c>
      <c r="N20" s="93">
        <v>1</v>
      </c>
      <c r="O20" s="89"/>
      <c r="P20" s="93">
        <v>1</v>
      </c>
      <c r="Q20" s="93">
        <v>1</v>
      </c>
      <c r="R20" s="96">
        <v>1</v>
      </c>
      <c r="S20" s="96">
        <v>1</v>
      </c>
      <c r="T20" s="97">
        <v>1</v>
      </c>
    </row>
    <row r="21" spans="1:20" ht="13.5">
      <c r="A21" s="90">
        <v>17</v>
      </c>
      <c r="B21" s="91">
        <v>38884</v>
      </c>
      <c r="C21" s="88"/>
      <c r="D21" s="87"/>
      <c r="E21" s="87"/>
      <c r="F21" s="94">
        <v>1</v>
      </c>
      <c r="G21" s="94">
        <v>1</v>
      </c>
      <c r="H21" s="87"/>
      <c r="I21" s="88"/>
      <c r="J21" s="95">
        <v>1</v>
      </c>
      <c r="K21" s="95">
        <v>1</v>
      </c>
      <c r="L21" s="88"/>
      <c r="M21" s="93">
        <v>1</v>
      </c>
      <c r="N21" s="93">
        <v>1</v>
      </c>
      <c r="O21" s="89"/>
      <c r="P21" s="93">
        <v>1</v>
      </c>
      <c r="Q21" s="93">
        <v>1</v>
      </c>
      <c r="R21" s="96">
        <v>1</v>
      </c>
      <c r="S21" s="96">
        <v>1</v>
      </c>
      <c r="T21" s="97">
        <v>1</v>
      </c>
    </row>
    <row r="22" spans="1:20" ht="13.5">
      <c r="A22" s="90">
        <v>18</v>
      </c>
      <c r="B22" s="91">
        <v>38885</v>
      </c>
      <c r="C22" s="88"/>
      <c r="D22" s="87"/>
      <c r="E22" s="87"/>
      <c r="F22" s="94">
        <v>1</v>
      </c>
      <c r="G22" s="94">
        <v>1</v>
      </c>
      <c r="H22" s="87"/>
      <c r="I22" s="88"/>
      <c r="J22" s="95">
        <v>1</v>
      </c>
      <c r="K22" s="95">
        <v>1</v>
      </c>
      <c r="L22" s="88"/>
      <c r="M22" s="93">
        <v>1</v>
      </c>
      <c r="N22" s="93">
        <v>1</v>
      </c>
      <c r="O22" s="89"/>
      <c r="P22" s="93">
        <v>1</v>
      </c>
      <c r="Q22" s="93">
        <v>1</v>
      </c>
      <c r="R22" s="96">
        <v>1</v>
      </c>
      <c r="S22" s="96">
        <v>1</v>
      </c>
      <c r="T22" s="97">
        <v>1</v>
      </c>
    </row>
    <row r="23" spans="1:20" ht="13.5">
      <c r="A23" s="90">
        <v>19</v>
      </c>
      <c r="B23" s="91">
        <v>38886</v>
      </c>
      <c r="C23" s="88"/>
      <c r="D23" s="87"/>
      <c r="E23" s="87"/>
      <c r="F23" s="94">
        <v>1</v>
      </c>
      <c r="G23" s="94">
        <v>1</v>
      </c>
      <c r="H23" s="87"/>
      <c r="I23" s="88"/>
      <c r="J23" s="95">
        <v>1</v>
      </c>
      <c r="K23" s="95">
        <v>1</v>
      </c>
      <c r="L23" s="88"/>
      <c r="M23" s="93">
        <v>1</v>
      </c>
      <c r="N23" s="93">
        <v>1</v>
      </c>
      <c r="O23" s="89"/>
      <c r="P23" s="93">
        <v>1</v>
      </c>
      <c r="Q23" s="93">
        <v>1</v>
      </c>
      <c r="R23" s="96">
        <v>1</v>
      </c>
      <c r="S23" s="96">
        <v>1</v>
      </c>
      <c r="T23" s="97">
        <v>1</v>
      </c>
    </row>
    <row r="24" spans="1:20" ht="13.5">
      <c r="A24" s="90">
        <v>20</v>
      </c>
      <c r="B24" s="91">
        <v>38887</v>
      </c>
      <c r="C24" s="88"/>
      <c r="D24" s="88"/>
      <c r="E24" s="88"/>
      <c r="F24" s="94">
        <v>1</v>
      </c>
      <c r="G24" s="94">
        <v>1</v>
      </c>
      <c r="H24" s="88"/>
      <c r="I24" s="88"/>
      <c r="J24" s="95">
        <v>1</v>
      </c>
      <c r="K24" s="95">
        <v>1</v>
      </c>
      <c r="L24" s="88"/>
      <c r="M24" s="93">
        <v>1</v>
      </c>
      <c r="N24" s="93">
        <v>1</v>
      </c>
      <c r="O24" s="89"/>
      <c r="P24" s="93">
        <v>1</v>
      </c>
      <c r="Q24" s="93">
        <v>1</v>
      </c>
      <c r="R24" s="96">
        <v>1</v>
      </c>
      <c r="S24" s="96">
        <v>1</v>
      </c>
      <c r="T24" s="97">
        <v>1</v>
      </c>
    </row>
    <row r="25" spans="1:20" ht="13.5">
      <c r="A25" s="90">
        <v>21</v>
      </c>
      <c r="B25" s="91">
        <v>38888</v>
      </c>
      <c r="C25" s="88"/>
      <c r="D25" s="88"/>
      <c r="E25" s="88"/>
      <c r="F25" s="94">
        <v>1</v>
      </c>
      <c r="G25" s="94">
        <v>1</v>
      </c>
      <c r="H25" s="88"/>
      <c r="I25" s="88"/>
      <c r="J25" s="95">
        <v>1</v>
      </c>
      <c r="K25" s="95">
        <v>1</v>
      </c>
      <c r="L25" s="88"/>
      <c r="M25" s="93">
        <v>1</v>
      </c>
      <c r="N25" s="93">
        <v>1</v>
      </c>
      <c r="O25" s="89"/>
      <c r="P25" s="93">
        <v>1</v>
      </c>
      <c r="Q25" s="93">
        <v>1</v>
      </c>
      <c r="R25" s="96">
        <v>1</v>
      </c>
      <c r="S25" s="96">
        <v>1</v>
      </c>
      <c r="T25" s="97">
        <v>1</v>
      </c>
    </row>
    <row r="26" spans="1:20" ht="13.5">
      <c r="A26" s="90">
        <v>22</v>
      </c>
      <c r="B26" s="91">
        <v>38889</v>
      </c>
      <c r="C26" s="88"/>
      <c r="D26" s="88"/>
      <c r="E26" s="88"/>
      <c r="F26" s="94">
        <v>1</v>
      </c>
      <c r="G26" s="94">
        <v>1</v>
      </c>
      <c r="H26" s="88"/>
      <c r="I26" s="88"/>
      <c r="J26" s="95">
        <v>1</v>
      </c>
      <c r="K26" s="95">
        <v>1</v>
      </c>
      <c r="L26" s="88"/>
      <c r="M26" s="93">
        <v>1</v>
      </c>
      <c r="N26" s="93">
        <v>1</v>
      </c>
      <c r="O26" s="89"/>
      <c r="P26" s="93">
        <v>1</v>
      </c>
      <c r="Q26" s="93">
        <v>1</v>
      </c>
      <c r="R26" s="96">
        <v>1</v>
      </c>
      <c r="S26" s="96">
        <v>1</v>
      </c>
      <c r="T26" s="97">
        <v>1</v>
      </c>
    </row>
    <row r="27" spans="1:20" ht="13.5">
      <c r="A27" s="90">
        <v>23</v>
      </c>
      <c r="B27" s="91">
        <v>38890</v>
      </c>
      <c r="C27" s="88"/>
      <c r="D27" s="88"/>
      <c r="E27" s="88"/>
      <c r="F27" s="94">
        <v>1</v>
      </c>
      <c r="G27" s="94">
        <v>1</v>
      </c>
      <c r="H27" s="88"/>
      <c r="I27" s="88"/>
      <c r="J27" s="95">
        <v>1</v>
      </c>
      <c r="K27" s="95">
        <v>1</v>
      </c>
      <c r="L27" s="88"/>
      <c r="M27" s="93">
        <v>1</v>
      </c>
      <c r="N27" s="93">
        <v>1</v>
      </c>
      <c r="O27" s="89"/>
      <c r="P27" s="93">
        <v>1</v>
      </c>
      <c r="Q27" s="93">
        <v>1</v>
      </c>
      <c r="R27" s="96">
        <v>1</v>
      </c>
      <c r="S27" s="96">
        <v>1</v>
      </c>
      <c r="T27" s="97">
        <v>1</v>
      </c>
    </row>
    <row r="28" spans="1:20" ht="13.5">
      <c r="A28" s="90">
        <v>24</v>
      </c>
      <c r="B28" s="91">
        <v>38891</v>
      </c>
      <c r="C28" s="88"/>
      <c r="D28" s="88"/>
      <c r="E28" s="88"/>
      <c r="F28" s="94">
        <v>1</v>
      </c>
      <c r="G28" s="94">
        <v>1</v>
      </c>
      <c r="H28" s="88"/>
      <c r="I28" s="88"/>
      <c r="J28" s="95">
        <v>1</v>
      </c>
      <c r="K28" s="95">
        <v>1</v>
      </c>
      <c r="L28" s="88"/>
      <c r="M28" s="93">
        <v>1</v>
      </c>
      <c r="N28" s="93">
        <v>1</v>
      </c>
      <c r="O28" s="89"/>
      <c r="P28" s="93">
        <v>1</v>
      </c>
      <c r="Q28" s="93">
        <v>1</v>
      </c>
      <c r="R28" s="96">
        <v>1</v>
      </c>
      <c r="S28" s="96">
        <v>1</v>
      </c>
      <c r="T28" s="97">
        <v>1</v>
      </c>
    </row>
    <row r="29" spans="1:20" ht="13.5">
      <c r="A29" s="90">
        <v>25</v>
      </c>
      <c r="B29" s="91">
        <v>38892</v>
      </c>
      <c r="C29" s="88"/>
      <c r="D29" s="88"/>
      <c r="E29" s="88"/>
      <c r="F29" s="94">
        <v>1</v>
      </c>
      <c r="G29" s="94">
        <v>1</v>
      </c>
      <c r="H29" s="88"/>
      <c r="I29" s="88"/>
      <c r="J29" s="95">
        <v>1</v>
      </c>
      <c r="K29" s="95">
        <v>1</v>
      </c>
      <c r="L29" s="88"/>
      <c r="M29" s="93">
        <v>1</v>
      </c>
      <c r="N29" s="93">
        <v>1</v>
      </c>
      <c r="O29" s="89"/>
      <c r="P29" s="93">
        <v>1</v>
      </c>
      <c r="Q29" s="93">
        <v>1</v>
      </c>
      <c r="R29" s="96">
        <v>1</v>
      </c>
      <c r="S29" s="96">
        <v>1</v>
      </c>
      <c r="T29" s="88"/>
    </row>
    <row r="30" spans="1:20" ht="13.5">
      <c r="A30" s="90">
        <v>26</v>
      </c>
      <c r="B30" s="91">
        <v>38893</v>
      </c>
      <c r="C30" s="88"/>
      <c r="D30" s="88"/>
      <c r="E30" s="88"/>
      <c r="F30" s="94">
        <v>1</v>
      </c>
      <c r="G30" s="94">
        <v>1</v>
      </c>
      <c r="H30" s="88"/>
      <c r="I30" s="88"/>
      <c r="J30" s="95">
        <v>1</v>
      </c>
      <c r="K30" s="95">
        <v>1</v>
      </c>
      <c r="L30" s="88"/>
      <c r="M30" s="93">
        <v>1</v>
      </c>
      <c r="N30" s="93">
        <v>1</v>
      </c>
      <c r="O30" s="89"/>
      <c r="P30" s="93"/>
      <c r="Q30" s="93"/>
      <c r="R30" s="96"/>
      <c r="S30" s="96"/>
      <c r="T30" s="88"/>
    </row>
    <row r="31" spans="1:20" ht="13.5">
      <c r="A31" s="129" t="s">
        <v>19</v>
      </c>
      <c r="B31" s="129"/>
      <c r="C31" s="88">
        <f aca="true" t="shared" si="0" ref="C31:N31">SUM(C5:C30)</f>
        <v>5</v>
      </c>
      <c r="D31" s="88">
        <f t="shared" si="0"/>
        <v>14</v>
      </c>
      <c r="E31" s="88">
        <f t="shared" si="0"/>
        <v>14</v>
      </c>
      <c r="F31" s="88">
        <f t="shared" si="0"/>
        <v>14</v>
      </c>
      <c r="G31" s="88">
        <f t="shared" si="0"/>
        <v>14</v>
      </c>
      <c r="H31" s="88">
        <f t="shared" si="0"/>
        <v>14</v>
      </c>
      <c r="I31" s="88">
        <f t="shared" si="0"/>
        <v>14</v>
      </c>
      <c r="J31" s="88">
        <f t="shared" si="0"/>
        <v>14</v>
      </c>
      <c r="K31" s="88">
        <f t="shared" si="0"/>
        <v>14</v>
      </c>
      <c r="L31" s="88">
        <f t="shared" si="0"/>
        <v>15</v>
      </c>
      <c r="M31" s="88">
        <f t="shared" si="0"/>
        <v>25</v>
      </c>
      <c r="N31" s="88">
        <f t="shared" si="0"/>
        <v>14</v>
      </c>
      <c r="O31" s="89"/>
      <c r="P31" s="88">
        <f>SUM(P5:P30)</f>
        <v>24</v>
      </c>
      <c r="Q31" s="88">
        <f>SUM(Q5:Q30)</f>
        <v>23</v>
      </c>
      <c r="R31" s="88">
        <f>SUM(R5:R30)</f>
        <v>24</v>
      </c>
      <c r="S31" s="88">
        <f>SUM(S5:S30)</f>
        <v>23</v>
      </c>
      <c r="T31" s="88">
        <f>SUM(T5:T30)</f>
        <v>22</v>
      </c>
    </row>
    <row r="32" spans="1:15" ht="13.5">
      <c r="A32" s="129" t="s">
        <v>20</v>
      </c>
      <c r="B32" s="129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</row>
  </sheetData>
  <sheetProtection/>
  <mergeCells count="2">
    <mergeCell ref="A31:B31"/>
    <mergeCell ref="A32:B3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 Vision Japan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Kenjiro</dc:creator>
  <cp:keywords/>
  <dc:description/>
  <cp:lastModifiedBy>koto.shino</cp:lastModifiedBy>
  <cp:lastPrinted>2013-05-16T07:40:59Z</cp:lastPrinted>
  <dcterms:created xsi:type="dcterms:W3CDTF">2006-01-27T07:06:52Z</dcterms:created>
  <dcterms:modified xsi:type="dcterms:W3CDTF">2013-05-16T07:44:04Z</dcterms:modified>
  <cp:category/>
  <cp:version/>
  <cp:contentType/>
  <cp:contentStatus/>
</cp:coreProperties>
</file>