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11955" tabRatio="896"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現地事務所運営用備品・事務用品費" sheetId="11" r:id="rId11"/>
    <sheet name="1(3)国際スタッフ、現地スタッフ" sheetId="12" r:id="rId12"/>
    <sheet name="2(1)本部スタッフ" sheetId="13" r:id="rId13"/>
    <sheet name="2(1)本部管理" sheetId="14" r:id="rId14"/>
    <sheet name="GT_Custom" sheetId="15" state="hidden" r:id="rId15"/>
    <sheet name="3 一般管理費サマリー表" sheetId="16" r:id="rId16"/>
    <sheet name="3 一般管理費" sheetId="17" r:id="rId17"/>
    <sheet name="4外部監査費" sheetId="18" r:id="rId18"/>
    <sheet name="自己資金 " sheetId="19" r:id="rId19"/>
  </sheets>
  <externalReferences>
    <externalReference r:id="rId22"/>
  </externalReference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'1(2)日当他'!$A$1:$J$77</definedName>
    <definedName name="_xlnm.Print_Area" localSheetId="7">'1(3)拠点立ち上げ'!$A$1:$I$30</definedName>
    <definedName name="_xlnm.Print_Area" localSheetId="9">'1(3)現地交通'!$A$1:$K$29</definedName>
    <definedName name="_xlnm.Print_Area" localSheetId="11">'1(3)国際スタッフ、現地スタッフ'!$A$1:$J$78</definedName>
    <definedName name="_xlnm.Print_Area" localSheetId="8">'1(3)事務所賃貸料他'!$A$1:$J$77</definedName>
    <definedName name="_xlnm.Print_Area" localSheetId="12">'2(1)本部スタッフ'!$A$1:$J$31</definedName>
    <definedName name="_xlnm.Print_Area" localSheetId="13">'2(1)本部管理'!$A$1:$I$29</definedName>
    <definedName name="_xlnm.Print_Area" localSheetId="15">'3 一般管理費サマリー表'!$A$4:$D$34</definedName>
    <definedName name="_xlnm.Print_Area" localSheetId="17">'4外部監査費'!$A$1:$I$11</definedName>
    <definedName name="_xlnm.Print_Area" localSheetId="0">'収支報告書'!$A$1:$O$57</definedName>
    <definedName name="_xlnm.Print_Area" localSheetId="2">'証憑一覧表　表紙'!$B$3:$C$18</definedName>
    <definedName name="_xlnm.Print_Area" localSheetId="1">'予算執行状況'!$A$1:$C$20</definedName>
  </definedNames>
  <calcPr fullCalcOnLoad="1"/>
</workbook>
</file>

<file path=xl/comments1.xml><?xml version="1.0" encoding="utf-8"?>
<comments xmlns="http://schemas.openxmlformats.org/spreadsheetml/2006/main">
  <authors>
    <author>miiko.hamanaka</author>
  </authors>
  <commentList>
    <comment ref="H52" authorId="0">
      <text>
        <r>
          <rPr>
            <b/>
            <sz val="9"/>
            <rFont val="MS P ゴシック"/>
            <family val="3"/>
          </rPr>
          <t>JPF事務局:</t>
        </r>
        <r>
          <rPr>
            <sz val="9"/>
            <rFont val="MS P ゴシック"/>
            <family val="3"/>
          </rPr>
          <t xml:space="preserve">
手入力でお願いします。</t>
        </r>
      </text>
    </comment>
  </commentList>
</comments>
</file>

<file path=xl/sharedStrings.xml><?xml version="1.0" encoding="utf-8"?>
<sst xmlns="http://schemas.openxmlformats.org/spreadsheetml/2006/main" count="1050" uniqueCount="222">
  <si>
    <t>通番</t>
  </si>
  <si>
    <t>証憑番号</t>
  </si>
  <si>
    <t>摘要</t>
  </si>
  <si>
    <t>JPF助成</t>
  </si>
  <si>
    <t>収支差額（A-B）</t>
  </si>
  <si>
    <t>計</t>
  </si>
  <si>
    <t>証憑日付</t>
  </si>
  <si>
    <t>プログラム名</t>
  </si>
  <si>
    <t>実施事業名</t>
  </si>
  <si>
    <t>実施団体名</t>
  </si>
  <si>
    <t>会計
コード</t>
  </si>
  <si>
    <t>○○-1</t>
  </si>
  <si>
    <t>○○-2</t>
  </si>
  <si>
    <t>○○-3</t>
  </si>
  <si>
    <t>○○-4</t>
  </si>
  <si>
    <t>XXXXXXXXXXX（事業名）</t>
  </si>
  <si>
    <t>XXXXXXXXXXX（団体名）</t>
  </si>
  <si>
    <t>収支一覧</t>
  </si>
  <si>
    <t>(1) 直接事業費</t>
  </si>
  <si>
    <t>　</t>
  </si>
  <si>
    <t>証憑一覧</t>
  </si>
  <si>
    <t>収支報告書</t>
  </si>
  <si>
    <t>金額＊</t>
  </si>
  <si>
    <t>＊証憑と同一の通貨による金額を記載のこと。</t>
  </si>
  <si>
    <t>支出費目</t>
  </si>
  <si>
    <t>予算執行率</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</si>
  <si>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</si>
  <si>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</si>
  <si>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</si>
  <si>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</si>
  <si>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</si>
  <si>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</si>
  <si>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</si>
  <si>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</si>
  <si>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</si>
  <si>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</si>
  <si>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</si>
  <si>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</si>
  <si>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</si>
  <si>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</si>
  <si>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</si>
  <si>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</si>
  <si>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</si>
  <si>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</si>
  <si>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</si>
  <si>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t>
  </si>
  <si>
    <t>(1)直接事業費</t>
  </si>
  <si>
    <t>(2)渡航費</t>
  </si>
  <si>
    <t>会計小項目</t>
  </si>
  <si>
    <t>邦貨額(円)</t>
  </si>
  <si>
    <t>予算(円)</t>
  </si>
  <si>
    <t>実績(円)</t>
  </si>
  <si>
    <t>保険対象期間
(年月日を記載)</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</si>
  <si>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</si>
  <si>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</si>
  <si>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</si>
  <si>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</si>
  <si>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</si>
  <si>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</si>
  <si>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</si>
  <si>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</si>
  <si>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</si>
  <si>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</si>
  <si>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</si>
  <si>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</si>
  <si>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</si>
  <si>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</si>
  <si>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</si>
  <si>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</si>
  <si>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</si>
  <si>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</si>
  <si>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</si>
  <si>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</si>
  <si>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</si>
  <si>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r>
      <t>実施期間：</t>
    </r>
    <r>
      <rPr>
        <sz val="12"/>
        <color indexed="48"/>
        <rFont val="HG丸ｺﾞｼｯｸM-PRO"/>
        <family val="3"/>
      </rPr>
      <t>200X年X月X日～200X年X月X日</t>
    </r>
  </si>
  <si>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</si>
  <si>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</si>
  <si>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</si>
  <si>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</si>
  <si>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</si>
  <si>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</si>
  <si>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</si>
  <si>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</si>
  <si>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</si>
  <si>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</si>
  <si>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</si>
  <si>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</si>
  <si>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</si>
  <si>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</si>
  <si>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</si>
  <si>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r>
      <t>予算執行状況</t>
    </r>
    <r>
      <rPr>
        <i/>
        <sz val="11"/>
        <color indexed="12"/>
        <rFont val="HG丸ｺﾞｼｯｸM-PRO"/>
        <family val="3"/>
      </rPr>
      <t>（原則1頁以内）</t>
    </r>
  </si>
  <si>
    <t>渡航者名
(氏名を記載)</t>
  </si>
  <si>
    <t>(B)</t>
  </si>
  <si>
    <t>(A)</t>
  </si>
  <si>
    <t>-</t>
  </si>
  <si>
    <t>収入　計</t>
  </si>
  <si>
    <t>支出　計</t>
  </si>
  <si>
    <t>1(2)　 渡航費(国際スタッフ・本部スタッフ・専門家)</t>
  </si>
  <si>
    <t>1(3)⑥ 現地事務所用備品・事務用品費</t>
  </si>
  <si>
    <t>1(3)⑧ 現地雇用スタッフ人件費</t>
  </si>
  <si>
    <t>1(3)　 現地事業管理・運営費</t>
  </si>
  <si>
    <t>2(1)　 本部事業管理・運営費</t>
  </si>
  <si>
    <t xml:space="preserve">          総計</t>
  </si>
  <si>
    <t>①コンポーネント1</t>
  </si>
  <si>
    <t>③日当</t>
  </si>
  <si>
    <t>④宿泊費</t>
  </si>
  <si>
    <t>④宿泊費</t>
  </si>
  <si>
    <t>⑤保険料</t>
  </si>
  <si>
    <t>⑥査証・滞在許可書取得費</t>
  </si>
  <si>
    <t>⑦予防接種費用</t>
  </si>
  <si>
    <t>賃貸場所/事務所か宿舎か明記</t>
  </si>
  <si>
    <t>該当日もしくは該当期間(年月日を記載)</t>
  </si>
  <si>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</si>
  <si>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</si>
  <si>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</si>
  <si>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</si>
  <si>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</si>
  <si>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</si>
  <si>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</si>
  <si>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</si>
  <si>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</si>
  <si>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</si>
  <si>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</si>
  <si>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</si>
  <si>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</si>
  <si>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</si>
  <si>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</si>
  <si>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</si>
  <si>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</si>
  <si>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</si>
  <si>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</si>
  <si>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</si>
  <si>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</si>
  <si>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</si>
  <si>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</si>
  <si>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</si>
  <si>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</si>
  <si>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</si>
  <si>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</si>
  <si>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1 現地事業実施経費 合計</t>
  </si>
  <si>
    <t>2 本部事業実施経費 合計</t>
  </si>
  <si>
    <t>XXXXXXXXXXX（XXXX）（プログラム名（期））</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</si>
  <si>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</si>
  <si>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</si>
  <si>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</si>
  <si>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</si>
  <si>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</si>
  <si>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t>※色がついているセルが入力の必要な箇所です。</t>
  </si>
  <si>
    <r>
      <t>※</t>
    </r>
    <r>
      <rPr>
        <sz val="12"/>
        <color indexed="12"/>
        <rFont val="HG丸ｺﾞｼｯｸM-PRO"/>
        <family val="3"/>
      </rPr>
      <t>青字</t>
    </r>
    <r>
      <rPr>
        <sz val="12"/>
        <rFont val="HG丸ｺﾞｼｯｸM-PRO"/>
        <family val="3"/>
      </rPr>
      <t>：例（青字で記載されている金額は例です）</t>
    </r>
  </si>
  <si>
    <t>外部調査費</t>
  </si>
  <si>
    <t>1(1)　 直接事業費　コンポーネント1</t>
  </si>
  <si>
    <t xml:space="preserve"> ※コンポーネント名は予算設計書に応じて各自記入。必要な項目に応じてコンポーネント数は増減してください。</t>
  </si>
  <si>
    <t>1(3)⑦ 国際スタッフ人件費</t>
  </si>
  <si>
    <t>2(1)① 本部スタッフ人件費</t>
  </si>
  <si>
    <t>1(1)　 直接事業費　コンポーネント2</t>
  </si>
  <si>
    <t>1(1)　 直接事業費　コンポーネント3</t>
  </si>
  <si>
    <t>４　外部調査費</t>
  </si>
  <si>
    <t>①役員報酬</t>
  </si>
  <si>
    <t>役員報酬費 計</t>
  </si>
  <si>
    <t>②職員給与手当</t>
  </si>
  <si>
    <t>職員給与手当 計</t>
  </si>
  <si>
    <t>会計小項目　XXX</t>
  </si>
  <si>
    <t xml:space="preserve"> XXX 計</t>
  </si>
  <si>
    <t>一般管理費等　支出サマリー</t>
  </si>
  <si>
    <t>項目</t>
  </si>
  <si>
    <t>費目</t>
  </si>
  <si>
    <t>費目ごとのの支出合計</t>
  </si>
  <si>
    <t>1.一般管理費</t>
  </si>
  <si>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</si>
  <si>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</si>
  <si>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</si>
  <si>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</si>
  <si>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</si>
  <si>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</si>
  <si>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</si>
  <si>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</si>
  <si>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</si>
  <si>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</si>
  <si>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</si>
  <si>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</si>
  <si>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</si>
  <si>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</si>
  <si>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</si>
  <si>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</si>
  <si>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</si>
  <si>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</si>
  <si>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</si>
  <si>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</si>
  <si>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</si>
  <si>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</si>
  <si>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</si>
  <si>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</si>
  <si>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</si>
  <si>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</si>
  <si>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</si>
  <si>
    <t>①法人税、都道府県民税、市町村民税等</t>
  </si>
  <si>
    <t>法人税、都道府県民税、市町村民税等 計</t>
  </si>
  <si>
    <t>２．付加利益</t>
  </si>
  <si>
    <t>XXX</t>
  </si>
  <si>
    <t>XXX 計</t>
  </si>
  <si>
    <t>4　外部調査費　</t>
  </si>
  <si>
    <t>自己資金</t>
  </si>
  <si>
    <t>総計</t>
  </si>
  <si>
    <t>日当を計上した該当日もしくは該当期間(年月日を記載)</t>
  </si>
  <si>
    <t>宿泊費を計上した該当日もしくは該当期間(年月日を記載)</t>
  </si>
  <si>
    <t>役職名
(同じ役職が複数名いる場合は氏名を記載)</t>
  </si>
  <si>
    <t>会計項目</t>
  </si>
  <si>
    <t>(1)直接事業費①コンポーネント1</t>
  </si>
  <si>
    <t>1(3)国際スタッフ、現地スタッフ⑦国際スタッフ人件費</t>
  </si>
  <si>
    <t>各費目ごとに合計が分かるように、必要な費目のフォーマットを追加する（以下は例）</t>
  </si>
  <si>
    <t>３　一般管理費</t>
  </si>
  <si>
    <t>3　　  一般管理費</t>
  </si>
  <si>
    <t>4　　  外部調査費</t>
  </si>
  <si>
    <r>
      <t xml:space="preserve">3　一般管理費     </t>
    </r>
    <r>
      <rPr>
        <i/>
        <sz val="10"/>
        <color indexed="10"/>
        <rFont val="HG丸ｺﾞｼｯｸM-PRO"/>
        <family val="3"/>
      </rPr>
      <t>各費目ごとに合計が分かるように、適宜表を修正、追加する</t>
    </r>
  </si>
  <si>
    <t>　4 外部調査費 合計</t>
  </si>
  <si>
    <t>⑥現地事務所運営用備品・事務用品費</t>
  </si>
  <si>
    <t>現地事務所運営用備品・事務用品費 計</t>
  </si>
  <si>
    <t>(１)一般管理費</t>
  </si>
  <si>
    <t>（1）一般管理費 計</t>
  </si>
  <si>
    <t>（2）不可利益 計</t>
  </si>
  <si>
    <t>3 一般管理費 合計</t>
  </si>
  <si>
    <t>20％以上減があった場合、理由を記載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</si>
</sst>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s>
  <fonts count="84">
    <font>
      <sz val="11"/>
      <name val="ＭＳ Ｐゴシック"/>
      <family val="3"/>
    </font>
    <font>
      <sz val="11"/>
      <color indexed="8"/>
      <name val="ＭＳ Ｐゴシック"/>
      <family val="3"/>
    </font>
    <font>
      <sz val="6"/>
      <name val="ＭＳ Ｐゴシック"/>
      <family val="3"/>
    </font>
    <font>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2"/>
      <color indexed="14"/>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u val="singleAccounting"/>
      <sz val="10"/>
      <color indexed="48"/>
      <name val="HG丸ｺﾞｼｯｸM-PRO"/>
      <family val="3"/>
    </font>
    <font>
      <u val="singleAccounting"/>
      <sz val="10"/>
      <name val="HG丸ｺﾞｼｯｸM-PRO"/>
      <family val="3"/>
    </font>
    <font>
      <i/>
      <sz val="11"/>
      <color indexed="12"/>
      <name val="HG丸ｺﾞｼｯｸM-PRO"/>
      <family val="3"/>
    </font>
    <font>
      <b/>
      <u val="single"/>
      <sz val="10"/>
      <name val="HG丸ｺﾞｼｯｸM-PRO"/>
      <family val="3"/>
    </font>
    <font>
      <sz val="10"/>
      <color indexed="12"/>
      <name val="HG丸ｺﾞｼｯｸM-PRO"/>
      <family val="3"/>
    </font>
    <font>
      <u val="single"/>
      <sz val="10"/>
      <color indexed="48"/>
      <name val="HG丸ｺﾞｼｯｸM-PRO"/>
      <family val="3"/>
    </font>
    <font>
      <u val="single"/>
      <sz val="10"/>
      <name val="HG丸ｺﾞｼｯｸM-PRO"/>
      <family val="3"/>
    </font>
    <font>
      <sz val="11"/>
      <color indexed="48"/>
      <name val="HG丸ｺﾞｼｯｸM-PRO"/>
      <family val="3"/>
    </font>
    <font>
      <b/>
      <sz val="11"/>
      <name val="HG丸ｺﾞｼｯｸM-PRO"/>
      <family val="3"/>
    </font>
    <font>
      <sz val="12"/>
      <color indexed="12"/>
      <name val="HG丸ｺﾞｼｯｸM-PRO"/>
      <family val="3"/>
    </font>
    <font>
      <b/>
      <u val="single"/>
      <sz val="12"/>
      <name val="HG丸ｺﾞｼｯｸM-PRO"/>
      <family val="3"/>
    </font>
    <font>
      <sz val="10"/>
      <color indexed="10"/>
      <name val="HG丸ｺﾞｼｯｸM-PRO"/>
      <family val="3"/>
    </font>
    <font>
      <sz val="10"/>
      <color indexed="14"/>
      <name val="HG丸ｺﾞｼｯｸM-PRO"/>
      <family val="3"/>
    </font>
    <font>
      <i/>
      <sz val="10"/>
      <color indexed="10"/>
      <name val="HG丸ｺﾞｼｯｸM-PRO"/>
      <family val="3"/>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30"/>
      <name val="HG丸ｺﾞｼｯｸM-PRO"/>
      <family val="3"/>
    </font>
    <font>
      <sz val="10"/>
      <color indexed="8"/>
      <name val="HG丸ｺﾞｼｯｸM-PRO"/>
      <family val="3"/>
    </font>
    <font>
      <u val="singleAccounting"/>
      <sz val="10"/>
      <color indexed="8"/>
      <name val="HG丸ｺﾞｼｯｸM-PRO"/>
      <family val="3"/>
    </font>
    <font>
      <u val="single"/>
      <sz val="10"/>
      <color indexed="8"/>
      <name val="HG丸ｺﾞｼｯｸM-PRO"/>
      <family val="3"/>
    </font>
    <font>
      <sz val="10"/>
      <color indexed="30"/>
      <name val="HG丸ｺﾞｼｯｸM-PRO"/>
      <family val="3"/>
    </font>
    <font>
      <sz val="11"/>
      <color indexed="8"/>
      <name val="HG丸ｺﾞｼｯｸM-PRO"/>
      <family val="3"/>
    </font>
    <font>
      <sz val="11"/>
      <color indexed="12"/>
      <name val="HG丸ｺﾞｼｯｸM-PRO"/>
      <family val="3"/>
    </font>
    <font>
      <sz val="12"/>
      <color indexed="8"/>
      <name val="HG丸ｺﾞｼｯｸM-PRO"/>
      <family val="3"/>
    </font>
    <font>
      <sz val="9"/>
      <color indexed="12"/>
      <name val="HG丸ｺﾞｼｯｸM-PRO"/>
      <family val="3"/>
    </font>
    <font>
      <u val="singleAccounting"/>
      <sz val="10"/>
      <color indexed="3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HG丸ｺﾞｼｯｸM-PRO"/>
      <family val="3"/>
    </font>
    <font>
      <sz val="10"/>
      <color theme="1"/>
      <name val="HG丸ｺﾞｼｯｸM-PRO"/>
      <family val="3"/>
    </font>
    <font>
      <u val="singleAccounting"/>
      <sz val="10"/>
      <color theme="1"/>
      <name val="HG丸ｺﾞｼｯｸM-PRO"/>
      <family val="3"/>
    </font>
    <font>
      <u val="single"/>
      <sz val="10"/>
      <color theme="1"/>
      <name val="HG丸ｺﾞｼｯｸM-PRO"/>
      <family val="3"/>
    </font>
    <font>
      <sz val="10"/>
      <color rgb="FF0070C0"/>
      <name val="HG丸ｺﾞｼｯｸM-PRO"/>
      <family val="3"/>
    </font>
    <font>
      <sz val="11"/>
      <color theme="1"/>
      <name val="HG丸ｺﾞｼｯｸM-PRO"/>
      <family val="3"/>
    </font>
    <font>
      <sz val="11"/>
      <color rgb="FF0000FF"/>
      <name val="HG丸ｺﾞｼｯｸM-PRO"/>
      <family val="3"/>
    </font>
    <font>
      <sz val="12"/>
      <color theme="1"/>
      <name val="HG丸ｺﾞｼｯｸM-PRO"/>
      <family val="3"/>
    </font>
    <font>
      <sz val="9"/>
      <color rgb="FF0000FF"/>
      <name val="HG丸ｺﾞｼｯｸM-PRO"/>
      <family val="3"/>
    </font>
    <font>
      <u val="singleAccounting"/>
      <sz val="10"/>
      <color rgb="FF0070C0"/>
      <name val="HG丸ｺﾞｼｯｸM-PRO"/>
      <family val="3"/>
    </font>
    <font>
      <i/>
      <sz val="10"/>
      <color rgb="FFFF0000"/>
      <name val="HG丸ｺﾞｼｯｸM-PRO"/>
      <family val="3"/>
    </font>
    <font>
      <sz val="10"/>
      <color rgb="FF3366FF"/>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style="thin"/>
      <top style="thin"/>
      <bottom style="medium"/>
    </border>
    <border>
      <left style="thin"/>
      <right style="thin"/>
      <top style="thin"/>
      <bottom/>
    </border>
    <border>
      <left style="thin"/>
      <right style="thin"/>
      <top/>
      <bottom style="thin"/>
    </border>
    <border>
      <left style="thin"/>
      <right style="thin"/>
      <top style="thin"/>
      <bottom style="thin"/>
    </border>
    <border>
      <left style="thin"/>
      <right style="thin"/>
      <top style="double"/>
      <bottom style="thin"/>
    </border>
    <border>
      <left/>
      <right/>
      <top/>
      <bottom style="thin"/>
    </border>
    <border>
      <left style="thin"/>
      <right style="thin"/>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style="hair"/>
      <top/>
      <bottom/>
    </border>
    <border>
      <left style="hair"/>
      <right style="thin"/>
      <top style="thin"/>
      <bottom style="double"/>
    </border>
    <border>
      <left style="thin"/>
      <right/>
      <top style="thin"/>
      <bottom style="thin"/>
    </border>
    <border>
      <left/>
      <right/>
      <top style="thin"/>
      <bottom style="thin"/>
    </border>
    <border>
      <left/>
      <right style="thin"/>
      <top style="thin"/>
      <bottom style="thin"/>
    </border>
    <border>
      <left/>
      <right style="thin"/>
      <top style="thin"/>
      <bottom style="double"/>
    </border>
    <border>
      <left style="thin"/>
      <right/>
      <top style="thin"/>
      <bottom/>
    </border>
    <border>
      <left/>
      <right style="thin"/>
      <top style="thin"/>
      <bottom/>
    </border>
    <border>
      <left style="hair"/>
      <right/>
      <top style="thin"/>
      <bottom style="thin"/>
    </border>
    <border>
      <left/>
      <right style="hair"/>
      <top style="thin"/>
      <bottom style="thin"/>
    </border>
    <border>
      <left style="thin"/>
      <right/>
      <top style="thin"/>
      <bottom style="medium"/>
    </border>
    <border>
      <left>
        <color indexed="63"/>
      </left>
      <right style="thin"/>
      <top style="double"/>
      <bottom style="thin"/>
    </border>
    <border>
      <left style="thin"/>
      <right>
        <color indexed="63"/>
      </right>
      <top>
        <color indexed="63"/>
      </top>
      <bottom>
        <color indexed="63"/>
      </bottom>
    </border>
    <border>
      <left/>
      <right/>
      <top style="thin"/>
      <bottom style="double"/>
    </border>
    <border>
      <left style="thin"/>
      <right style="hair"/>
      <top style="thin"/>
      <bottom style="double"/>
    </border>
    <border>
      <left style="hair"/>
      <right style="hair"/>
      <top style="thin"/>
      <bottom style="double"/>
    </border>
    <border>
      <left style="thin"/>
      <right/>
      <top style="thin"/>
      <bottom style="double"/>
    </border>
    <border>
      <left style="hair"/>
      <right style="hair"/>
      <top style="thin"/>
      <bottom/>
    </border>
    <border>
      <left style="hair"/>
      <right style="thin"/>
      <top style="thin"/>
      <bottom/>
    </border>
    <border>
      <left style="thin"/>
      <right style="hair"/>
      <top style="thin"/>
      <bottom/>
    </border>
    <border>
      <left style="thin"/>
      <right>
        <color indexed="63"/>
      </right>
      <top>
        <color indexed="63"/>
      </top>
      <bottom style="medium"/>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298">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61" applyFont="1" applyFill="1" applyBorder="1" applyAlignment="1">
      <alignment vertical="center"/>
      <protection/>
    </xf>
    <xf numFmtId="0" fontId="4" fillId="0" borderId="0" xfId="61" applyFont="1" applyFill="1" applyBorder="1" applyAlignment="1">
      <alignment vertical="center" wrapText="1"/>
      <protection/>
    </xf>
    <xf numFmtId="38" fontId="5" fillId="0" borderId="0" xfId="48" applyFont="1" applyFill="1" applyBorder="1" applyAlignment="1">
      <alignment horizontal="center" vertical="center"/>
    </xf>
    <xf numFmtId="0" fontId="6" fillId="0" borderId="0" xfId="61" applyFont="1" applyFill="1" applyBorder="1" applyAlignment="1">
      <alignment horizontal="center" vertical="center" wrapText="1"/>
      <protection/>
    </xf>
    <xf numFmtId="38" fontId="6" fillId="0" borderId="0" xfId="48" applyFont="1" applyFill="1" applyBorder="1" applyAlignment="1">
      <alignment horizontal="center" vertical="center"/>
    </xf>
    <xf numFmtId="38" fontId="4" fillId="0" borderId="0" xfId="48" applyFont="1" applyFill="1" applyBorder="1" applyAlignment="1">
      <alignment vertical="center"/>
    </xf>
    <xf numFmtId="38" fontId="4" fillId="0" borderId="0" xfId="48" applyFont="1" applyFill="1" applyBorder="1" applyAlignment="1">
      <alignment horizontal="right" vertical="center"/>
    </xf>
    <xf numFmtId="0" fontId="4" fillId="0" borderId="0" xfId="61" applyFont="1" applyFill="1" applyBorder="1" applyAlignment="1">
      <alignment horizontal="center" vertical="center"/>
      <protection/>
    </xf>
    <xf numFmtId="38" fontId="4" fillId="0" borderId="0" xfId="48" applyFont="1" applyFill="1" applyBorder="1" applyAlignment="1">
      <alignment horizontal="center" vertical="center"/>
    </xf>
    <xf numFmtId="38" fontId="4" fillId="0" borderId="10" xfId="48" applyFont="1" applyFill="1" applyBorder="1" applyAlignment="1">
      <alignment horizontal="center" vertical="center"/>
    </xf>
    <xf numFmtId="0" fontId="4" fillId="0" borderId="10" xfId="61" applyFont="1" applyFill="1" applyBorder="1" applyAlignment="1">
      <alignment horizontal="center" vertical="center"/>
      <protection/>
    </xf>
    <xf numFmtId="38" fontId="5" fillId="0" borderId="10" xfId="48" applyFont="1" applyFill="1" applyBorder="1" applyAlignment="1">
      <alignment horizontal="center" vertical="center"/>
    </xf>
    <xf numFmtId="38" fontId="4" fillId="0" borderId="10" xfId="48" applyFont="1" applyFill="1" applyBorder="1" applyAlignment="1">
      <alignment horizontal="right" vertical="center"/>
    </xf>
    <xf numFmtId="38" fontId="4" fillId="33" borderId="0" xfId="48" applyFont="1" applyFill="1" applyBorder="1" applyAlignment="1">
      <alignment vertical="center"/>
    </xf>
    <xf numFmtId="38" fontId="4" fillId="33" borderId="0" xfId="48" applyFont="1" applyFill="1" applyBorder="1" applyAlignment="1">
      <alignment vertical="center" wrapText="1"/>
    </xf>
    <xf numFmtId="38" fontId="4" fillId="33" borderId="0" xfId="48" applyFont="1" applyFill="1" applyBorder="1" applyAlignment="1">
      <alignment horizontal="center" vertical="center"/>
    </xf>
    <xf numFmtId="38" fontId="4" fillId="0" borderId="0" xfId="48" applyFont="1" applyFill="1" applyBorder="1" applyAlignment="1">
      <alignment vertical="center" wrapText="1"/>
    </xf>
    <xf numFmtId="38" fontId="4" fillId="0" borderId="0" xfId="48" applyFont="1" applyFill="1" applyBorder="1" applyAlignment="1">
      <alignment horizontal="left" vertical="center" wrapText="1"/>
    </xf>
    <xf numFmtId="0" fontId="6" fillId="0" borderId="0" xfId="61" applyFont="1" applyFill="1" applyBorder="1" applyAlignment="1">
      <alignment vertical="center"/>
      <protection/>
    </xf>
    <xf numFmtId="38" fontId="4" fillId="0" borderId="0" xfId="48" applyFont="1" applyFill="1" applyBorder="1" applyAlignment="1">
      <alignment horizontal="left" vertical="center"/>
    </xf>
    <xf numFmtId="0" fontId="5" fillId="0" borderId="0" xfId="61" applyFont="1" applyFill="1" applyBorder="1" applyAlignment="1">
      <alignment vertical="center"/>
      <protection/>
    </xf>
    <xf numFmtId="0" fontId="5" fillId="0" borderId="11" xfId="61" applyFont="1" applyFill="1" applyBorder="1" applyAlignment="1">
      <alignment vertical="center"/>
      <protection/>
    </xf>
    <xf numFmtId="0" fontId="5" fillId="0" borderId="11" xfId="61" applyFont="1" applyFill="1" applyBorder="1" applyAlignment="1">
      <alignment vertical="center" wrapText="1"/>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5"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10" xfId="48"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48" applyFont="1" applyAlignment="1">
      <alignment horizontal="right" vertical="center"/>
    </xf>
    <xf numFmtId="0" fontId="4" fillId="0" borderId="0" xfId="0" applyFont="1" applyAlignment="1">
      <alignment horizontal="center" vertical="center" wrapText="1"/>
    </xf>
    <xf numFmtId="38" fontId="4" fillId="0" borderId="0" xfId="48"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38" fontId="4" fillId="0" borderId="0" xfId="48" applyFont="1" applyBorder="1" applyAlignment="1">
      <alignment horizontal="right" vertical="center"/>
    </xf>
    <xf numFmtId="38" fontId="4" fillId="0" borderId="0" xfId="48" applyFont="1" applyBorder="1" applyAlignment="1">
      <alignment horizontal="center" vertical="center"/>
    </xf>
    <xf numFmtId="6" fontId="9" fillId="33" borderId="0" xfId="48" applyNumberFormat="1" applyFont="1" applyFill="1" applyBorder="1" applyAlignment="1">
      <alignment vertical="center"/>
    </xf>
    <xf numFmtId="38" fontId="9" fillId="33" borderId="0" xfId="48" applyFont="1" applyFill="1" applyBorder="1" applyAlignment="1">
      <alignment horizontal="center" vertical="center"/>
    </xf>
    <xf numFmtId="176" fontId="9" fillId="0" borderId="0" xfId="48" applyNumberFormat="1" applyFont="1" applyFill="1" applyBorder="1" applyAlignment="1">
      <alignment vertical="center"/>
    </xf>
    <xf numFmtId="176" fontId="9" fillId="0" borderId="0" xfId="48" applyNumberFormat="1" applyFont="1" applyFill="1" applyBorder="1" applyAlignment="1">
      <alignment horizontal="center" vertical="center"/>
    </xf>
    <xf numFmtId="38" fontId="9" fillId="0" borderId="0" xfId="48" applyFont="1" applyFill="1" applyBorder="1" applyAlignment="1">
      <alignment vertical="center"/>
    </xf>
    <xf numFmtId="38" fontId="9" fillId="0" borderId="0" xfId="48" applyFont="1" applyFill="1" applyBorder="1" applyAlignment="1">
      <alignment horizontal="center" vertical="center"/>
    </xf>
    <xf numFmtId="176" fontId="9" fillId="0" borderId="0" xfId="48" applyNumberFormat="1" applyFont="1" applyFill="1" applyBorder="1" applyAlignment="1">
      <alignment horizontal="right" vertical="center"/>
    </xf>
    <xf numFmtId="38" fontId="9" fillId="0" borderId="0" xfId="48" applyFont="1" applyFill="1" applyBorder="1" applyAlignment="1">
      <alignment horizontal="right" vertical="center"/>
    </xf>
    <xf numFmtId="176" fontId="9" fillId="0" borderId="0" xfId="48" applyNumberFormat="1" applyFont="1" applyFill="1" applyBorder="1" applyAlignment="1">
      <alignment horizontal="left" vertical="center"/>
    </xf>
    <xf numFmtId="38" fontId="9" fillId="33" borderId="0" xfId="48" applyFont="1" applyFill="1" applyBorder="1" applyAlignment="1">
      <alignment vertical="center"/>
    </xf>
    <xf numFmtId="176" fontId="9" fillId="0" borderId="0" xfId="61" applyNumberFormat="1" applyFont="1" applyFill="1" applyBorder="1" applyAlignment="1">
      <alignment vertical="center"/>
      <protection/>
    </xf>
    <xf numFmtId="0" fontId="9" fillId="0" borderId="0" xfId="61" applyFont="1" applyFill="1" applyBorder="1" applyAlignment="1">
      <alignment vertical="center"/>
      <protection/>
    </xf>
    <xf numFmtId="176" fontId="10" fillId="0" borderId="11" xfId="48" applyNumberFormat="1" applyFont="1" applyFill="1" applyBorder="1" applyAlignment="1">
      <alignment horizontal="right" vertical="center"/>
    </xf>
    <xf numFmtId="176" fontId="10" fillId="0" borderId="11" xfId="61" applyNumberFormat="1" applyFont="1" applyFill="1" applyBorder="1" applyAlignment="1">
      <alignment vertical="center"/>
      <protection/>
    </xf>
    <xf numFmtId="6" fontId="10" fillId="0" borderId="11" xfId="61" applyNumberFormat="1" applyFont="1" applyFill="1" applyBorder="1" applyAlignment="1">
      <alignment vertical="center"/>
      <protection/>
    </xf>
    <xf numFmtId="6" fontId="10" fillId="0" borderId="11" xfId="61" applyNumberFormat="1" applyFont="1" applyFill="1" applyBorder="1" applyAlignment="1">
      <alignment horizontal="right" vertical="center"/>
      <protection/>
    </xf>
    <xf numFmtId="0" fontId="10" fillId="0" borderId="11" xfId="61" applyFont="1" applyFill="1" applyBorder="1" applyAlignment="1">
      <alignment vertical="center"/>
      <protection/>
    </xf>
    <xf numFmtId="38" fontId="5" fillId="0" borderId="0" xfId="48" applyFont="1" applyFill="1" applyBorder="1" applyAlignment="1">
      <alignment vertical="center"/>
    </xf>
    <xf numFmtId="38" fontId="5" fillId="0" borderId="0" xfId="48" applyFont="1" applyFill="1" applyBorder="1" applyAlignment="1">
      <alignment vertical="center" wrapText="1"/>
    </xf>
    <xf numFmtId="38" fontId="10" fillId="0" borderId="0" xfId="48" applyFont="1" applyFill="1" applyBorder="1" applyAlignment="1">
      <alignment horizontal="right" vertical="center"/>
    </xf>
    <xf numFmtId="0" fontId="4" fillId="7" borderId="0" xfId="61" applyFont="1" applyFill="1" applyBorder="1" applyAlignment="1">
      <alignment vertical="center"/>
      <protection/>
    </xf>
    <xf numFmtId="176" fontId="8" fillId="7" borderId="0" xfId="48" applyNumberFormat="1" applyFont="1" applyFill="1" applyBorder="1" applyAlignment="1">
      <alignment horizontal="right" vertical="center"/>
    </xf>
    <xf numFmtId="176" fontId="8" fillId="0" borderId="0" xfId="48" applyNumberFormat="1" applyFont="1" applyFill="1" applyBorder="1" applyAlignment="1">
      <alignment vertical="center"/>
    </xf>
    <xf numFmtId="176" fontId="8" fillId="0" borderId="0" xfId="48" applyNumberFormat="1" applyFont="1" applyFill="1" applyBorder="1" applyAlignment="1">
      <alignment horizontal="right" vertical="center"/>
    </xf>
    <xf numFmtId="0" fontId="6" fillId="7" borderId="0" xfId="61" applyFont="1" applyFill="1" applyBorder="1" applyAlignment="1">
      <alignment vertical="center"/>
      <protection/>
    </xf>
    <xf numFmtId="38" fontId="11" fillId="0" borderId="0" xfId="48" applyFont="1" applyFill="1" applyBorder="1" applyAlignment="1">
      <alignment horizontal="right" vertical="center"/>
    </xf>
    <xf numFmtId="38" fontId="71" fillId="0" borderId="0" xfId="48" applyFont="1" applyFill="1" applyBorder="1" applyAlignment="1">
      <alignment horizontal="right" vertical="center"/>
    </xf>
    <xf numFmtId="176" fontId="12" fillId="7" borderId="0" xfId="48" applyNumberFormat="1" applyFont="1" applyFill="1" applyBorder="1" applyAlignment="1">
      <alignment horizontal="right" vertical="center"/>
    </xf>
    <xf numFmtId="176" fontId="12" fillId="0" borderId="0" xfId="48" applyNumberFormat="1" applyFont="1" applyFill="1" applyBorder="1" applyAlignment="1">
      <alignment vertical="center"/>
    </xf>
    <xf numFmtId="176" fontId="12" fillId="0" borderId="0" xfId="48" applyNumberFormat="1" applyFont="1" applyFill="1" applyBorder="1" applyAlignment="1">
      <alignment horizontal="right" vertical="center"/>
    </xf>
    <xf numFmtId="38" fontId="13" fillId="0" borderId="0" xfId="48" applyFont="1" applyFill="1" applyBorder="1" applyAlignment="1">
      <alignment horizontal="righ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vertical="center"/>
    </xf>
    <xf numFmtId="0" fontId="3" fillId="0" borderId="14" xfId="0" applyFont="1" applyBorder="1" applyAlignment="1">
      <alignment wrapText="1"/>
    </xf>
    <xf numFmtId="0" fontId="3" fillId="0" borderId="15" xfId="0" applyFont="1" applyBorder="1" applyAlignment="1">
      <alignment wrapText="1"/>
    </xf>
    <xf numFmtId="0" fontId="3" fillId="0" borderId="0" xfId="0" applyFont="1" applyAlignment="1">
      <alignment wrapText="1"/>
    </xf>
    <xf numFmtId="38" fontId="15" fillId="0" borderId="0" xfId="48" applyFont="1" applyFill="1" applyBorder="1" applyAlignment="1">
      <alignment horizontal="right" vertical="center"/>
    </xf>
    <xf numFmtId="176" fontId="10" fillId="33" borderId="0" xfId="48" applyNumberFormat="1" applyFont="1" applyFill="1" applyBorder="1" applyAlignment="1">
      <alignment horizontal="center" vertical="center"/>
    </xf>
    <xf numFmtId="38" fontId="16" fillId="0" borderId="0" xfId="48" applyFont="1" applyFill="1" applyBorder="1" applyAlignment="1">
      <alignment horizontal="left" vertical="center"/>
    </xf>
    <xf numFmtId="176" fontId="72" fillId="0" borderId="0" xfId="48" applyNumberFormat="1" applyFont="1" applyFill="1" applyBorder="1" applyAlignment="1">
      <alignment horizontal="right" vertical="center"/>
    </xf>
    <xf numFmtId="176" fontId="73" fillId="0" borderId="0" xfId="48" applyNumberFormat="1" applyFont="1" applyFill="1" applyBorder="1" applyAlignment="1">
      <alignment horizontal="right" vertical="center"/>
    </xf>
    <xf numFmtId="10" fontId="9" fillId="33" borderId="0" xfId="42" applyNumberFormat="1" applyFont="1" applyFill="1" applyBorder="1" applyAlignment="1">
      <alignment horizontal="right" vertical="center"/>
    </xf>
    <xf numFmtId="10" fontId="9" fillId="0" borderId="0" xfId="48" applyNumberFormat="1" applyFont="1" applyFill="1" applyBorder="1" applyAlignment="1">
      <alignment vertical="center"/>
    </xf>
    <xf numFmtId="10" fontId="72" fillId="0" borderId="0" xfId="48" applyNumberFormat="1" applyFont="1" applyFill="1" applyBorder="1" applyAlignment="1">
      <alignment horizontal="right" vertical="center"/>
    </xf>
    <xf numFmtId="10" fontId="73" fillId="0" borderId="0" xfId="48" applyNumberFormat="1" applyFont="1" applyFill="1" applyBorder="1" applyAlignment="1">
      <alignment horizontal="right" vertical="center"/>
    </xf>
    <xf numFmtId="0" fontId="3" fillId="0" borderId="13" xfId="0" applyFont="1" applyBorder="1" applyAlignment="1">
      <alignment wrapText="1"/>
    </xf>
    <xf numFmtId="0" fontId="3" fillId="0" borderId="16" xfId="0" applyFont="1" applyBorder="1" applyAlignment="1">
      <alignment wrapText="1"/>
    </xf>
    <xf numFmtId="176" fontId="72" fillId="0" borderId="0" xfId="48" applyNumberFormat="1" applyFont="1" applyFill="1" applyBorder="1" applyAlignment="1">
      <alignment vertical="center"/>
    </xf>
    <xf numFmtId="176" fontId="74" fillId="0" borderId="0" xfId="48" applyNumberFormat="1" applyFont="1" applyFill="1" applyBorder="1" applyAlignment="1">
      <alignment horizontal="right" vertical="center"/>
    </xf>
    <xf numFmtId="176" fontId="74" fillId="0" borderId="0" xfId="48" applyNumberFormat="1" applyFont="1" applyFill="1" applyBorder="1" applyAlignment="1">
      <alignment vertical="center"/>
    </xf>
    <xf numFmtId="176" fontId="17" fillId="0" borderId="0" xfId="48" applyNumberFormat="1" applyFont="1" applyFill="1" applyBorder="1" applyAlignment="1">
      <alignment horizontal="right" vertical="center"/>
    </xf>
    <xf numFmtId="38" fontId="18" fillId="0" borderId="0" xfId="48" applyFont="1" applyFill="1" applyBorder="1" applyAlignment="1">
      <alignment horizontal="right" vertical="center"/>
    </xf>
    <xf numFmtId="10" fontId="74" fillId="0" borderId="0" xfId="48" applyNumberFormat="1" applyFont="1" applyFill="1" applyBorder="1" applyAlignment="1">
      <alignment horizontal="right" vertical="center"/>
    </xf>
    <xf numFmtId="176" fontId="73" fillId="0" borderId="0" xfId="48" applyNumberFormat="1" applyFont="1" applyFill="1" applyBorder="1" applyAlignment="1">
      <alignment vertical="center"/>
    </xf>
    <xf numFmtId="176" fontId="72" fillId="7" borderId="0" xfId="48" applyNumberFormat="1" applyFont="1" applyFill="1" applyBorder="1" applyAlignment="1">
      <alignment horizontal="right" vertical="center"/>
    </xf>
    <xf numFmtId="176" fontId="75" fillId="0" borderId="0" xfId="48" applyNumberFormat="1" applyFont="1" applyFill="1" applyBorder="1" applyAlignment="1">
      <alignment horizontal="left" vertical="center"/>
    </xf>
    <xf numFmtId="176" fontId="75" fillId="7" borderId="0"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38" fontId="75" fillId="0" borderId="0" xfId="48" applyFont="1" applyFill="1" applyBorder="1" applyAlignment="1">
      <alignment horizontal="right" vertical="center"/>
    </xf>
    <xf numFmtId="0" fontId="4" fillId="0" borderId="11" xfId="61" applyFont="1" applyFill="1" applyBorder="1" applyAlignment="1">
      <alignment vertical="center"/>
      <protection/>
    </xf>
    <xf numFmtId="176" fontId="19" fillId="33" borderId="0" xfId="48" applyNumberFormat="1" applyFont="1" applyFill="1" applyBorder="1" applyAlignment="1">
      <alignment vertical="center"/>
    </xf>
    <xf numFmtId="176" fontId="3" fillId="33" borderId="0" xfId="48" applyNumberFormat="1" applyFont="1" applyFill="1" applyBorder="1" applyAlignment="1">
      <alignment horizontal="center" vertical="center"/>
    </xf>
    <xf numFmtId="176" fontId="3" fillId="33" borderId="0" xfId="48" applyNumberFormat="1" applyFont="1" applyFill="1" applyBorder="1" applyAlignment="1">
      <alignment horizontal="right" vertical="center"/>
    </xf>
    <xf numFmtId="176" fontId="3" fillId="33" borderId="0" xfId="48" applyNumberFormat="1" applyFont="1" applyFill="1" applyBorder="1" applyAlignment="1">
      <alignment vertical="center"/>
    </xf>
    <xf numFmtId="6" fontId="3" fillId="33" borderId="0" xfId="48" applyNumberFormat="1" applyFont="1" applyFill="1" applyBorder="1" applyAlignment="1">
      <alignment vertical="center"/>
    </xf>
    <xf numFmtId="10" fontId="76" fillId="33" borderId="0" xfId="42" applyNumberFormat="1" applyFont="1" applyFill="1" applyBorder="1" applyAlignment="1">
      <alignment horizontal="right" vertical="center"/>
    </xf>
    <xf numFmtId="176" fontId="3" fillId="0" borderId="11" xfId="48" applyNumberFormat="1" applyFont="1" applyFill="1" applyBorder="1" applyAlignment="1">
      <alignment horizontal="right" vertical="center"/>
    </xf>
    <xf numFmtId="176" fontId="20" fillId="33" borderId="0" xfId="48" applyNumberFormat="1" applyFont="1" applyFill="1" applyBorder="1" applyAlignment="1">
      <alignment horizontal="center" vertical="center"/>
    </xf>
    <xf numFmtId="0" fontId="77" fillId="0" borderId="0" xfId="0" applyFont="1" applyFill="1" applyAlignment="1">
      <alignment/>
    </xf>
    <xf numFmtId="38" fontId="78" fillId="0" borderId="0" xfId="48" applyFont="1" applyFill="1" applyBorder="1" applyAlignment="1">
      <alignment vertical="center" wrapText="1"/>
    </xf>
    <xf numFmtId="38" fontId="78" fillId="0" borderId="0" xfId="48" applyFont="1" applyFill="1" applyBorder="1" applyAlignment="1">
      <alignment horizontal="left" vertical="center" wrapText="1"/>
    </xf>
    <xf numFmtId="0" fontId="78" fillId="0" borderId="0" xfId="61" applyFont="1" applyFill="1" applyBorder="1" applyAlignment="1">
      <alignment vertical="center"/>
      <protection/>
    </xf>
    <xf numFmtId="176" fontId="75" fillId="0" borderId="0" xfId="48" applyNumberFormat="1" applyFont="1" applyFill="1" applyBorder="1" applyAlignment="1">
      <alignment vertical="center"/>
    </xf>
    <xf numFmtId="3" fontId="72" fillId="0" borderId="0" xfId="48" applyNumberFormat="1" applyFont="1" applyFill="1" applyBorder="1" applyAlignment="1">
      <alignment horizontal="right" vertical="center"/>
    </xf>
    <xf numFmtId="0" fontId="79" fillId="0" borderId="0" xfId="0" applyFont="1" applyAlignment="1">
      <alignment wrapText="1"/>
    </xf>
    <xf numFmtId="176" fontId="80" fillId="7" borderId="0" xfId="48" applyNumberFormat="1" applyFont="1" applyFill="1" applyBorder="1" applyAlignment="1">
      <alignment horizontal="right" vertical="center"/>
    </xf>
    <xf numFmtId="177" fontId="8" fillId="7" borderId="0" xfId="61" applyNumberFormat="1" applyFont="1" applyFill="1" applyBorder="1" applyAlignment="1">
      <alignment vertical="center"/>
      <protection/>
    </xf>
    <xf numFmtId="177" fontId="9" fillId="0" borderId="0" xfId="48" applyNumberFormat="1" applyFont="1" applyFill="1" applyBorder="1" applyAlignment="1">
      <alignment horizontal="left" vertical="center"/>
    </xf>
    <xf numFmtId="0" fontId="10" fillId="0" borderId="0" xfId="61" applyFont="1" applyFill="1" applyBorder="1" applyAlignment="1">
      <alignment vertical="center"/>
      <protection/>
    </xf>
    <xf numFmtId="176" fontId="9" fillId="34" borderId="0" xfId="48" applyNumberFormat="1" applyFont="1" applyFill="1" applyBorder="1" applyAlignment="1">
      <alignment horizontal="right" vertical="center"/>
    </xf>
    <xf numFmtId="0" fontId="9" fillId="34" borderId="0" xfId="61" applyFont="1" applyFill="1" applyBorder="1" applyAlignment="1">
      <alignment vertical="center"/>
      <protection/>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10" fontId="9" fillId="0" borderId="18" xfId="0" applyNumberFormat="1" applyFont="1" applyBorder="1" applyAlignment="1">
      <alignment/>
    </xf>
    <xf numFmtId="10" fontId="9" fillId="0" borderId="14" xfId="0" applyNumberFormat="1" applyFont="1" applyBorder="1" applyAlignment="1">
      <alignment/>
    </xf>
    <xf numFmtId="10" fontId="9" fillId="0" borderId="15" xfId="0" applyNumberFormat="1" applyFont="1" applyBorder="1" applyAlignment="1">
      <alignment/>
    </xf>
    <xf numFmtId="10" fontId="9" fillId="0" borderId="13" xfId="0" applyNumberFormat="1" applyFont="1" applyBorder="1" applyAlignment="1">
      <alignment/>
    </xf>
    <xf numFmtId="10" fontId="9" fillId="0" borderId="16" xfId="0" applyNumberFormat="1" applyFont="1" applyBorder="1" applyAlignment="1">
      <alignment/>
    </xf>
    <xf numFmtId="0" fontId="3" fillId="0" borderId="18"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38" fontId="9" fillId="0" borderId="0" xfId="48" applyFont="1" applyAlignment="1">
      <alignment horizontal="right" vertical="center"/>
    </xf>
    <xf numFmtId="0" fontId="18" fillId="0" borderId="0" xfId="0" applyFont="1" applyAlignment="1">
      <alignment horizontal="right" vertical="center"/>
    </xf>
    <xf numFmtId="0" fontId="9" fillId="33" borderId="19" xfId="0" applyFont="1" applyFill="1" applyBorder="1" applyAlignment="1">
      <alignment horizontal="center" vertical="center"/>
    </xf>
    <xf numFmtId="0" fontId="72" fillId="33" borderId="20" xfId="0" applyFont="1" applyFill="1" applyBorder="1" applyAlignment="1">
      <alignment vertical="center"/>
    </xf>
    <xf numFmtId="0" fontId="9" fillId="33" borderId="20" xfId="0" applyFont="1" applyFill="1" applyBorder="1" applyAlignment="1">
      <alignment vertical="center"/>
    </xf>
    <xf numFmtId="38" fontId="9" fillId="33" borderId="20" xfId="48" applyFont="1" applyFill="1" applyBorder="1" applyAlignment="1">
      <alignment horizontal="right" vertical="center"/>
    </xf>
    <xf numFmtId="0" fontId="9" fillId="33" borderId="21" xfId="0" applyFont="1" applyFill="1" applyBorder="1" applyAlignment="1">
      <alignment vertical="center"/>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38" fontId="9" fillId="33" borderId="20" xfId="48"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0" borderId="0" xfId="0" applyFont="1" applyAlignment="1">
      <alignment horizontal="center" vertical="center" wrapText="1"/>
    </xf>
    <xf numFmtId="0" fontId="23" fillId="0" borderId="22" xfId="0" applyFont="1" applyBorder="1" applyAlignment="1">
      <alignment horizontal="center" vertical="center"/>
    </xf>
    <xf numFmtId="0" fontId="23" fillId="0" borderId="23" xfId="0" applyFont="1" applyBorder="1" applyAlignment="1">
      <alignment vertical="center"/>
    </xf>
    <xf numFmtId="0" fontId="9" fillId="0" borderId="23" xfId="0" applyFont="1" applyBorder="1" applyAlignment="1">
      <alignment horizontal="center" vertical="center"/>
    </xf>
    <xf numFmtId="14" fontId="9" fillId="0" borderId="23" xfId="0" applyNumberFormat="1" applyFont="1" applyBorder="1" applyAlignment="1">
      <alignment horizontal="center" vertical="center"/>
    </xf>
    <xf numFmtId="0" fontId="9" fillId="0" borderId="23" xfId="0" applyFont="1" applyBorder="1" applyAlignment="1">
      <alignment horizontal="left" vertical="center" wrapText="1" indent="1"/>
    </xf>
    <xf numFmtId="38" fontId="9" fillId="0" borderId="23" xfId="48" applyFont="1" applyBorder="1" applyAlignment="1">
      <alignment horizontal="right" vertical="center"/>
    </xf>
    <xf numFmtId="38" fontId="9" fillId="0" borderId="23" xfId="48" applyFont="1" applyBorder="1" applyAlignment="1">
      <alignment horizontal="center" vertical="center"/>
    </xf>
    <xf numFmtId="38" fontId="9" fillId="0" borderId="23" xfId="48" applyFont="1" applyBorder="1" applyAlignment="1">
      <alignment vertical="center"/>
    </xf>
    <xf numFmtId="38" fontId="9" fillId="0" borderId="24" xfId="48" applyFont="1" applyBorder="1" applyAlignment="1">
      <alignment horizontal="right" vertical="center"/>
    </xf>
    <xf numFmtId="38" fontId="9" fillId="0" borderId="0" xfId="48" applyFont="1" applyBorder="1" applyAlignment="1">
      <alignment vertical="center"/>
    </xf>
    <xf numFmtId="0" fontId="9" fillId="0" borderId="0" xfId="0" applyFont="1" applyBorder="1" applyAlignment="1">
      <alignment vertical="center"/>
    </xf>
    <xf numFmtId="0" fontId="23" fillId="0" borderId="20" xfId="0" applyFont="1"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horizontal="left" vertical="center" wrapText="1" indent="1"/>
    </xf>
    <xf numFmtId="38" fontId="9" fillId="0" borderId="20" xfId="48" applyFont="1" applyBorder="1" applyAlignment="1">
      <alignment horizontal="right" vertical="center"/>
    </xf>
    <xf numFmtId="38" fontId="9" fillId="0" borderId="20" xfId="48" applyFont="1" applyBorder="1" applyAlignment="1">
      <alignment horizontal="center" vertical="center"/>
    </xf>
    <xf numFmtId="38" fontId="9" fillId="0" borderId="20" xfId="48" applyFont="1" applyBorder="1" applyAlignment="1">
      <alignment vertical="center"/>
    </xf>
    <xf numFmtId="38" fontId="9" fillId="0" borderId="21" xfId="48" applyFont="1" applyBorder="1" applyAlignment="1">
      <alignment horizontal="right" vertical="center"/>
    </xf>
    <xf numFmtId="0" fontId="9" fillId="0" borderId="25" xfId="0" applyFont="1" applyFill="1" applyBorder="1" applyAlignment="1">
      <alignment horizontal="left" vertical="center" indent="1"/>
    </xf>
    <xf numFmtId="38" fontId="9" fillId="0" borderId="26" xfId="48"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indent="1"/>
    </xf>
    <xf numFmtId="38" fontId="9" fillId="0" borderId="0" xfId="48" applyFont="1" applyBorder="1" applyAlignment="1">
      <alignment horizontal="right" vertical="center"/>
    </xf>
    <xf numFmtId="38" fontId="9" fillId="0" borderId="0" xfId="48" applyFont="1" applyBorder="1" applyAlignment="1">
      <alignment horizontal="center" vertical="center"/>
    </xf>
    <xf numFmtId="0" fontId="9" fillId="33" borderId="27" xfId="0" applyFont="1" applyFill="1" applyBorder="1" applyAlignment="1">
      <alignment horizontal="center" vertical="center"/>
    </xf>
    <xf numFmtId="0" fontId="9" fillId="33" borderId="28" xfId="0" applyFont="1" applyFill="1" applyBorder="1" applyAlignment="1">
      <alignment vertical="center"/>
    </xf>
    <xf numFmtId="38" fontId="9" fillId="33" borderId="28" xfId="48" applyFont="1" applyFill="1" applyBorder="1" applyAlignment="1">
      <alignment horizontal="right" vertical="center"/>
    </xf>
    <xf numFmtId="0" fontId="9" fillId="33" borderId="29" xfId="0" applyFont="1" applyFill="1" applyBorder="1" applyAlignment="1">
      <alignment vertical="center"/>
    </xf>
    <xf numFmtId="38" fontId="9" fillId="0" borderId="30" xfId="48" applyFont="1" applyBorder="1" applyAlignment="1">
      <alignment horizontal="right" vertical="center"/>
    </xf>
    <xf numFmtId="0" fontId="23" fillId="0" borderId="19" xfId="0" applyFont="1" applyBorder="1" applyAlignment="1">
      <alignment horizontal="center" vertical="center"/>
    </xf>
    <xf numFmtId="38" fontId="9" fillId="0" borderId="10" xfId="48" applyFont="1" applyBorder="1" applyAlignment="1">
      <alignment horizontal="right" vertical="center"/>
    </xf>
    <xf numFmtId="38" fontId="9" fillId="0" borderId="29" xfId="48" applyFont="1" applyBorder="1" applyAlignment="1">
      <alignment horizontal="right" vertical="center"/>
    </xf>
    <xf numFmtId="0" fontId="24" fillId="0" borderId="0" xfId="0" applyFont="1" applyAlignment="1">
      <alignment horizontal="left" vertical="center"/>
    </xf>
    <xf numFmtId="0" fontId="9" fillId="0" borderId="0" xfId="0" applyFont="1" applyAlignment="1">
      <alignment horizontal="right" vertical="center"/>
    </xf>
    <xf numFmtId="0" fontId="72" fillId="33" borderId="28" xfId="0" applyFont="1" applyFill="1" applyBorder="1" applyAlignment="1">
      <alignment vertical="center"/>
    </xf>
    <xf numFmtId="0" fontId="9" fillId="33" borderId="28" xfId="0" applyFont="1" applyFill="1" applyBorder="1" applyAlignment="1">
      <alignment vertical="center" wrapText="1"/>
    </xf>
    <xf numFmtId="0" fontId="9" fillId="0" borderId="0" xfId="0" applyFont="1" applyBorder="1" applyAlignment="1">
      <alignment horizontal="center" vertical="center" wrapText="1"/>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25" xfId="0" applyFont="1" applyFill="1" applyBorder="1" applyAlignment="1">
      <alignment horizontal="left" vertical="center" wrapText="1"/>
    </xf>
    <xf numFmtId="0" fontId="9" fillId="0" borderId="31" xfId="0" applyFont="1" applyBorder="1" applyAlignment="1">
      <alignment horizontal="right" vertical="center"/>
    </xf>
    <xf numFmtId="0" fontId="9" fillId="0" borderId="10" xfId="0" applyFont="1" applyBorder="1" applyAlignment="1">
      <alignment horizontal="right" vertical="center"/>
    </xf>
    <xf numFmtId="38" fontId="9" fillId="0" borderId="32" xfId="48" applyFont="1" applyBorder="1" applyAlignment="1">
      <alignment horizontal="right" vertical="center"/>
    </xf>
    <xf numFmtId="0" fontId="9" fillId="33" borderId="20" xfId="0" applyFont="1" applyFill="1" applyBorder="1" applyAlignment="1">
      <alignment horizontal="center" vertical="center"/>
    </xf>
    <xf numFmtId="0" fontId="9" fillId="0" borderId="0" xfId="0" applyFont="1" applyBorder="1" applyAlignment="1">
      <alignment horizontal="left" vertical="center" wrapText="1"/>
    </xf>
    <xf numFmtId="0" fontId="24" fillId="0" borderId="0" xfId="0" applyFont="1" applyAlignment="1">
      <alignment horizontal="left"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Fill="1" applyBorder="1" applyAlignment="1">
      <alignment horizontal="center" vertical="center" wrapText="1"/>
    </xf>
    <xf numFmtId="14" fontId="9" fillId="0" borderId="23" xfId="0" applyNumberFormat="1" applyFont="1" applyBorder="1" applyAlignment="1">
      <alignment horizontal="center" vertical="center" wrapText="1"/>
    </xf>
    <xf numFmtId="0" fontId="9" fillId="0" borderId="25" xfId="0" applyFont="1" applyFill="1" applyBorder="1" applyAlignment="1">
      <alignment horizontal="center" vertical="center"/>
    </xf>
    <xf numFmtId="14" fontId="9" fillId="0" borderId="20" xfId="0" applyNumberFormat="1" applyFont="1" applyBorder="1" applyAlignment="1">
      <alignment horizontal="center" vertical="center"/>
    </xf>
    <xf numFmtId="0" fontId="9" fillId="0" borderId="0" xfId="0" applyFont="1" applyBorder="1" applyAlignment="1">
      <alignment horizontal="right" vertical="center"/>
    </xf>
    <xf numFmtId="38" fontId="9" fillId="0" borderId="15" xfId="50" applyFont="1" applyBorder="1" applyAlignment="1">
      <alignment horizontal="left" vertical="center" wrapText="1"/>
    </xf>
    <xf numFmtId="38" fontId="9" fillId="0" borderId="15" xfId="50" applyFont="1" applyBorder="1" applyAlignment="1">
      <alignment horizontal="right" vertical="center" wrapText="1"/>
    </xf>
    <xf numFmtId="38" fontId="9" fillId="0" borderId="13" xfId="50" applyFont="1" applyBorder="1" applyAlignment="1">
      <alignment horizontal="left" vertical="center" wrapText="1"/>
    </xf>
    <xf numFmtId="38" fontId="9" fillId="0" borderId="13" xfId="50" applyFont="1" applyBorder="1" applyAlignment="1">
      <alignment horizontal="right" vertical="center" wrapText="1"/>
    </xf>
    <xf numFmtId="38" fontId="9" fillId="0" borderId="27" xfId="50" applyFont="1" applyBorder="1" applyAlignment="1">
      <alignment horizontal="left" vertical="center" wrapText="1"/>
    </xf>
    <xf numFmtId="0" fontId="9" fillId="34" borderId="15" xfId="0" applyFont="1" applyFill="1" applyBorder="1" applyAlignment="1">
      <alignment horizontal="left" vertical="center" wrapText="1"/>
    </xf>
    <xf numFmtId="38" fontId="9" fillId="0" borderId="14" xfId="50" applyFont="1" applyBorder="1" applyAlignment="1">
      <alignment horizontal="left" vertical="center" wrapText="1"/>
    </xf>
    <xf numFmtId="38" fontId="9" fillId="0" borderId="14" xfId="50" applyFont="1" applyBorder="1" applyAlignment="1">
      <alignment horizontal="right" vertical="center"/>
    </xf>
    <xf numFmtId="38" fontId="9" fillId="0" borderId="14" xfId="50" applyFont="1" applyBorder="1" applyAlignment="1">
      <alignment horizontal="right" vertical="center" wrapText="1"/>
    </xf>
    <xf numFmtId="38" fontId="9" fillId="0" borderId="35" xfId="50" applyFont="1" applyBorder="1" applyAlignment="1">
      <alignment horizontal="left" vertical="center" wrapText="1"/>
    </xf>
    <xf numFmtId="38" fontId="9" fillId="0" borderId="12" xfId="50" applyFont="1" applyBorder="1" applyAlignment="1">
      <alignment horizontal="right" vertical="center" wrapText="1"/>
    </xf>
    <xf numFmtId="0" fontId="9" fillId="33" borderId="27" xfId="0" applyFont="1" applyFill="1" applyBorder="1" applyAlignment="1">
      <alignment horizontal="left" vertical="center"/>
    </xf>
    <xf numFmtId="0" fontId="23" fillId="0" borderId="17" xfId="0" applyFont="1" applyBorder="1" applyAlignment="1">
      <alignment vertical="center"/>
    </xf>
    <xf numFmtId="0" fontId="81" fillId="0" borderId="0" xfId="0" applyFont="1" applyAlignment="1">
      <alignment vertical="center"/>
    </xf>
    <xf numFmtId="38" fontId="3" fillId="34" borderId="0" xfId="48" applyFont="1" applyFill="1" applyBorder="1" applyAlignment="1">
      <alignment vertical="center"/>
    </xf>
    <xf numFmtId="176" fontId="3" fillId="34" borderId="0" xfId="61" applyNumberFormat="1" applyFont="1" applyFill="1" applyBorder="1" applyAlignment="1">
      <alignment vertical="center"/>
      <protection/>
    </xf>
    <xf numFmtId="38" fontId="9" fillId="0" borderId="36" xfId="0" applyNumberFormat="1" applyFont="1" applyBorder="1" applyAlignment="1">
      <alignment vertical="center"/>
    </xf>
    <xf numFmtId="38" fontId="9" fillId="0" borderId="37" xfId="48" applyFont="1" applyBorder="1" applyAlignment="1">
      <alignment horizontal="right" vertical="center"/>
    </xf>
    <xf numFmtId="38" fontId="9" fillId="0" borderId="28" xfId="0" applyNumberFormat="1" applyFont="1" applyBorder="1" applyAlignment="1">
      <alignment vertical="center"/>
    </xf>
    <xf numFmtId="38" fontId="9" fillId="0" borderId="38" xfId="0" applyNumberFormat="1" applyFont="1" applyBorder="1" applyAlignment="1">
      <alignment vertical="center"/>
    </xf>
    <xf numFmtId="38" fontId="9" fillId="0" borderId="30" xfId="50" applyFont="1" applyBorder="1" applyAlignment="1">
      <alignment horizontal="right" vertical="center"/>
    </xf>
    <xf numFmtId="38" fontId="9" fillId="0" borderId="21" xfId="50" applyFont="1" applyBorder="1" applyAlignment="1">
      <alignment horizontal="right" vertical="center"/>
    </xf>
    <xf numFmtId="38" fontId="9" fillId="0" borderId="20" xfId="50" applyFont="1" applyBorder="1" applyAlignment="1">
      <alignment vertical="center"/>
    </xf>
    <xf numFmtId="38" fontId="9" fillId="0" borderId="20" xfId="50" applyFont="1" applyBorder="1" applyAlignment="1">
      <alignment horizontal="center" vertical="center"/>
    </xf>
    <xf numFmtId="38" fontId="9" fillId="0" borderId="20" xfId="50" applyFont="1" applyBorder="1" applyAlignment="1">
      <alignment horizontal="right" vertical="center"/>
    </xf>
    <xf numFmtId="38" fontId="9" fillId="0" borderId="0" xfId="50" applyFont="1" applyBorder="1" applyAlignment="1">
      <alignment vertical="center"/>
    </xf>
    <xf numFmtId="38" fontId="9" fillId="0" borderId="24" xfId="50" applyFont="1" applyBorder="1" applyAlignment="1">
      <alignment horizontal="right" vertical="center"/>
    </xf>
    <xf numFmtId="38" fontId="9" fillId="0" borderId="23" xfId="50" applyFont="1" applyBorder="1" applyAlignment="1">
      <alignment vertical="center"/>
    </xf>
    <xf numFmtId="38" fontId="9" fillId="0" borderId="23" xfId="50" applyFont="1" applyBorder="1" applyAlignment="1">
      <alignment horizontal="center" vertical="center"/>
    </xf>
    <xf numFmtId="38" fontId="9" fillId="0" borderId="23" xfId="50" applyFont="1" applyBorder="1" applyAlignment="1">
      <alignment horizontal="right" vertical="center"/>
    </xf>
    <xf numFmtId="38" fontId="9" fillId="33" borderId="28" xfId="50" applyFont="1" applyFill="1" applyBorder="1" applyAlignment="1">
      <alignment horizontal="right" vertical="center"/>
    </xf>
    <xf numFmtId="38" fontId="9" fillId="0" borderId="26" xfId="50" applyFont="1" applyBorder="1" applyAlignment="1">
      <alignment horizontal="right" vertical="center"/>
    </xf>
    <xf numFmtId="38" fontId="9" fillId="33" borderId="20" xfId="50" applyFont="1" applyFill="1" applyBorder="1" applyAlignment="1">
      <alignment horizontal="center" vertical="center" wrapText="1"/>
    </xf>
    <xf numFmtId="38" fontId="9" fillId="33" borderId="20" xfId="50" applyFont="1" applyFill="1" applyBorder="1" applyAlignment="1">
      <alignment horizontal="right" vertical="center"/>
    </xf>
    <xf numFmtId="38" fontId="9" fillId="0" borderId="0" xfId="50" applyFont="1" applyAlignment="1">
      <alignment horizontal="right" vertical="center"/>
    </xf>
    <xf numFmtId="38" fontId="4" fillId="0" borderId="0" xfId="48" applyFont="1" applyFill="1" applyBorder="1" applyAlignment="1">
      <alignment horizontal="left" vertical="center" wrapText="1"/>
    </xf>
    <xf numFmtId="38" fontId="4" fillId="0" borderId="0" xfId="48" applyFont="1" applyFill="1" applyBorder="1" applyAlignment="1">
      <alignment horizontal="left" vertical="center"/>
    </xf>
    <xf numFmtId="0" fontId="4" fillId="0" borderId="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5"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3" fillId="0" borderId="0" xfId="0" applyFont="1" applyAlignment="1">
      <alignment horizontal="center"/>
    </xf>
    <xf numFmtId="0" fontId="22" fillId="0" borderId="0" xfId="0" applyFont="1" applyAlignment="1">
      <alignment horizontal="center"/>
    </xf>
    <xf numFmtId="0" fontId="24" fillId="0" borderId="0" xfId="0" applyFont="1" applyAlignment="1">
      <alignment horizontal="left" vertical="center"/>
    </xf>
    <xf numFmtId="0" fontId="9" fillId="0" borderId="39" xfId="0" applyFont="1" applyBorder="1" applyAlignment="1">
      <alignment horizontal="right" vertical="center"/>
    </xf>
    <xf numFmtId="0" fontId="9" fillId="0" borderId="40" xfId="0" applyFont="1" applyBorder="1" applyAlignment="1">
      <alignment horizontal="right" vertical="center"/>
    </xf>
    <xf numFmtId="0" fontId="9" fillId="0" borderId="41" xfId="0" applyFont="1" applyBorder="1" applyAlignment="1">
      <alignment horizontal="right" vertical="center"/>
    </xf>
    <xf numFmtId="0" fontId="9" fillId="0" borderId="38" xfId="0" applyFont="1" applyBorder="1" applyAlignment="1">
      <alignment horizontal="righ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33" borderId="20" xfId="0" applyFont="1" applyFill="1" applyBorder="1" applyAlignment="1">
      <alignment horizontal="center" vertical="center" wrapText="1"/>
    </xf>
    <xf numFmtId="38" fontId="9" fillId="33" borderId="20" xfId="48" applyFont="1" applyFill="1" applyBorder="1" applyAlignment="1">
      <alignment horizontal="center" vertical="center" wrapText="1"/>
    </xf>
    <xf numFmtId="0" fontId="9" fillId="33" borderId="20" xfId="0" applyFont="1" applyFill="1" applyBorder="1" applyAlignment="1">
      <alignment horizontal="center" vertical="center"/>
    </xf>
    <xf numFmtId="0" fontId="9" fillId="33" borderId="19"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23" xfId="0" applyFont="1" applyFill="1" applyBorder="1" applyAlignment="1">
      <alignment horizontal="center" vertical="center" wrapText="1"/>
    </xf>
    <xf numFmtId="38" fontId="9" fillId="33" borderId="42" xfId="48" applyFont="1" applyFill="1" applyBorder="1" applyAlignment="1">
      <alignment horizontal="center" vertical="center" wrapText="1"/>
    </xf>
    <xf numFmtId="38" fontId="9" fillId="33" borderId="23" xfId="48"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7" fillId="0" borderId="0" xfId="0" applyFont="1" applyAlignment="1">
      <alignment horizontal="left" vertical="center"/>
    </xf>
    <xf numFmtId="38" fontId="9" fillId="0" borderId="37" xfId="50" applyFont="1" applyBorder="1" applyAlignment="1">
      <alignment horizontal="left" vertical="center" wrapText="1"/>
    </xf>
    <xf numFmtId="38" fontId="9" fillId="0" borderId="27" xfId="50" applyFont="1" applyBorder="1" applyAlignment="1">
      <alignment horizontal="left" vertical="center" wrapText="1"/>
    </xf>
    <xf numFmtId="38" fontId="9" fillId="0" borderId="28" xfId="50" applyFont="1" applyBorder="1" applyAlignment="1">
      <alignment horizontal="left" vertical="center" wrapText="1"/>
    </xf>
    <xf numFmtId="38" fontId="9" fillId="0" borderId="29" xfId="50" applyFont="1" applyBorder="1" applyAlignment="1">
      <alignment horizontal="left" vertical="center" wrapText="1"/>
    </xf>
    <xf numFmtId="38" fontId="9" fillId="0" borderId="31" xfId="50" applyFont="1" applyBorder="1" applyAlignment="1">
      <alignment horizontal="left" vertical="center" wrapText="1"/>
    </xf>
    <xf numFmtId="38" fontId="9" fillId="0" borderId="45" xfId="50" applyFont="1" applyBorder="1" applyAlignment="1">
      <alignment horizontal="left" vertical="center" wrapText="1"/>
    </xf>
    <xf numFmtId="0" fontId="9" fillId="0" borderId="0" xfId="0" applyFont="1" applyAlignment="1">
      <alignment horizontal="left" wrapText="1"/>
    </xf>
    <xf numFmtId="0" fontId="3" fillId="0" borderId="0" xfId="0" applyFont="1" applyAlignment="1">
      <alignment horizont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38" fontId="9" fillId="33" borderId="42" xfId="50" applyFont="1" applyFill="1" applyBorder="1" applyAlignment="1">
      <alignment horizontal="center" vertical="center" wrapText="1"/>
    </xf>
    <xf numFmtId="38" fontId="9" fillId="33" borderId="23" xfId="50" applyFont="1" applyFill="1" applyBorder="1" applyAlignment="1">
      <alignment horizontal="center" vertical="center" wrapText="1"/>
    </xf>
    <xf numFmtId="0" fontId="9" fillId="0" borderId="30" xfId="0" applyFont="1" applyBorder="1" applyAlignment="1">
      <alignment horizontal="right" vertical="center"/>
    </xf>
    <xf numFmtId="177" fontId="82" fillId="7" borderId="0" xfId="61" applyNumberFormat="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説明資料】支援事業予算設計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0906BM1\jpf&#20849;&#26377;&#12501;&#12457;&#12523;&#12480;&#12540;\&#20107;&#26989;\&#20107;&#26989;\1.&#19968;&#33324;&#26989;&#21209;\5.&#24120;&#20219;&#22996;&#21729;&#20250;\2016&#24180;&#24230;\&#31532;13&#22238;&#65288;3&#26376;16&#26085;&#65289;\&#24403;&#26085;&#36039;&#26009;&#65288;&#31532;1&#37096;&#65289;\5&#21495;&#35696;&#26696;&#65306;&#28023;&#22806;&#21161;&#25104;&#12460;&#12452;&#12489;&#12521;&#12452;&#12531;&#25913;&#23450;\2.%20&#26360;&#24335;\4&#12304;&#26360;&#24335;&#12305;&#21454;&#25903;&#22577;&#21578;&#26360;&#65288;&#28023;&#22806;&#65289;&#33258;&#24049;&#36039;&#37329;&#21547;&#12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収支報告書"/>
      <sheetName val="予算執行状況"/>
      <sheetName val="証憑一覧表　表紙"/>
      <sheetName val="1(1)直接事業費"/>
      <sheetName val="1(2)国内交通費、航空旅費"/>
      <sheetName val="1(2)日当他"/>
      <sheetName val="1(2)査証他"/>
      <sheetName val="1(3)拠点立ち上げ"/>
      <sheetName val="1(3)事務所賃貸料他"/>
      <sheetName val="1(3)現地交通"/>
      <sheetName val="1(3)現地事務所運営用備品・事務用品費"/>
      <sheetName val="1(3)国際スタッフ、現地スタッフ"/>
      <sheetName val="2(1)本部スタッフ"/>
      <sheetName val="2(1)本部管理"/>
      <sheetName val="GT_Custom"/>
      <sheetName val="3 一般管理費サマリー表"/>
      <sheetName val="3 一般管理費"/>
      <sheetName val="4外部監査費"/>
    </sheetNames>
    <sheetDataSet>
      <sheetData sheetId="2">
        <row r="10">
          <cell r="C10" t="str">
            <v>XXXXXXXXXXX（XXXX）（プログラム名（期））</v>
          </cell>
        </row>
        <row r="14">
          <cell r="C14" t="str">
            <v>XXXXXXXXXXX（事業名）</v>
          </cell>
        </row>
        <row r="18">
          <cell r="C18" t="str">
            <v>XXXXXXXXXXX（団体名）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tabSelected="1" view="pageBreakPreview" zoomScale="70" zoomScaleSheetLayoutView="70" zoomScalePageLayoutView="70" workbookViewId="0" topLeftCell="A1">
      <selection activeCell="A53" sqref="A53:C53"/>
    </sheetView>
  </sheetViews>
  <sheetFormatPr defaultColWidth="9.00390625" defaultRowHeight="18" customHeight="1"/>
  <cols>
    <col min="1" max="2" width="1.75390625" style="3" customWidth="1"/>
    <col min="3" max="3" width="38.625" style="4" customWidth="1"/>
    <col min="4" max="4" width="8.25390625" style="3" bestFit="1" customWidth="1"/>
    <col min="5" max="5" width="2.625" style="3" customWidth="1"/>
    <col min="6" max="6" width="20.875" style="8" bestFit="1" customWidth="1"/>
    <col min="7" max="7" width="2.625" style="3" customWidth="1"/>
    <col min="8" max="8" width="20.875" style="3" bestFit="1" customWidth="1"/>
    <col min="9" max="9" width="2.625" style="3" customWidth="1"/>
    <col min="10" max="10" width="19.50390625" style="8" bestFit="1" customWidth="1"/>
    <col min="11" max="11" width="2.625" style="3" customWidth="1"/>
    <col min="12" max="12" width="13.125" style="3" bestFit="1" customWidth="1"/>
    <col min="13" max="13" width="2.625" style="3" customWidth="1"/>
    <col min="14" max="14" width="13.125" style="3" customWidth="1"/>
    <col min="15" max="15" width="18.375" style="3" customWidth="1"/>
    <col min="16" max="16384" width="9.00390625" style="3" customWidth="1"/>
  </cols>
  <sheetData>
    <row r="1" spans="1:15" ht="18" customHeight="1">
      <c r="A1" s="249" t="s">
        <v>21</v>
      </c>
      <c r="B1" s="249"/>
      <c r="C1" s="249"/>
      <c r="D1" s="249"/>
      <c r="E1" s="249"/>
      <c r="F1" s="249"/>
      <c r="G1" s="249"/>
      <c r="H1" s="249"/>
      <c r="I1" s="249"/>
      <c r="J1" s="249"/>
      <c r="K1" s="249"/>
      <c r="L1" s="249"/>
      <c r="M1" s="249"/>
      <c r="N1" s="249"/>
      <c r="O1" s="249"/>
    </row>
    <row r="2" spans="1:15" ht="18" customHeight="1">
      <c r="A2" s="249" t="s">
        <v>17</v>
      </c>
      <c r="B2" s="249"/>
      <c r="C2" s="249"/>
      <c r="D2" s="249"/>
      <c r="E2" s="249"/>
      <c r="F2" s="249"/>
      <c r="G2" s="249"/>
      <c r="H2" s="249"/>
      <c r="I2" s="249"/>
      <c r="J2" s="249"/>
      <c r="K2" s="249"/>
      <c r="L2" s="249"/>
      <c r="M2" s="249"/>
      <c r="N2" s="249"/>
      <c r="O2" s="249"/>
    </row>
    <row r="3" spans="4:13" ht="12.75" customHeight="1">
      <c r="D3" s="28"/>
      <c r="E3" s="28"/>
      <c r="F3" s="5"/>
      <c r="G3" s="28"/>
      <c r="I3" s="28"/>
      <c r="J3" s="28"/>
      <c r="K3" s="28"/>
      <c r="L3" s="28"/>
      <c r="M3" s="28"/>
    </row>
    <row r="4" spans="1:15" ht="15" customHeight="1">
      <c r="A4" s="250" t="s">
        <v>141</v>
      </c>
      <c r="B4" s="250"/>
      <c r="C4" s="250"/>
      <c r="D4" s="250"/>
      <c r="E4" s="250"/>
      <c r="F4" s="250"/>
      <c r="G4" s="250"/>
      <c r="H4" s="250"/>
      <c r="I4" s="250"/>
      <c r="J4" s="250"/>
      <c r="K4" s="250"/>
      <c r="L4" s="250"/>
      <c r="M4" s="250"/>
      <c r="N4" s="250"/>
      <c r="O4" s="250"/>
    </row>
    <row r="5" spans="1:13" ht="9" customHeight="1">
      <c r="A5" s="29"/>
      <c r="B5" s="29"/>
      <c r="C5" s="6"/>
      <c r="D5" s="29"/>
      <c r="E5" s="29"/>
      <c r="F5" s="7"/>
      <c r="G5" s="29"/>
      <c r="H5" s="29"/>
      <c r="I5" s="29"/>
      <c r="J5" s="7"/>
      <c r="K5" s="29"/>
      <c r="L5" s="29"/>
      <c r="M5" s="29"/>
    </row>
    <row r="6" spans="1:15" ht="15" customHeight="1">
      <c r="A6" s="250" t="s">
        <v>15</v>
      </c>
      <c r="B6" s="250"/>
      <c r="C6" s="250"/>
      <c r="D6" s="250"/>
      <c r="E6" s="250"/>
      <c r="F6" s="250"/>
      <c r="G6" s="250"/>
      <c r="H6" s="250"/>
      <c r="I6" s="250"/>
      <c r="J6" s="250"/>
      <c r="K6" s="250"/>
      <c r="L6" s="250"/>
      <c r="M6" s="250"/>
      <c r="N6" s="250"/>
      <c r="O6" s="250"/>
    </row>
    <row r="7" spans="1:13" ht="9" customHeight="1">
      <c r="A7" s="29"/>
      <c r="B7" s="29"/>
      <c r="C7" s="6"/>
      <c r="D7" s="29"/>
      <c r="E7" s="29"/>
      <c r="F7" s="7"/>
      <c r="G7" s="29"/>
      <c r="H7" s="29"/>
      <c r="I7" s="29"/>
      <c r="J7" s="7"/>
      <c r="K7" s="29"/>
      <c r="L7" s="29"/>
      <c r="M7" s="29"/>
    </row>
    <row r="8" spans="1:15" ht="15" customHeight="1">
      <c r="A8" s="250" t="s">
        <v>16</v>
      </c>
      <c r="B8" s="250"/>
      <c r="C8" s="250"/>
      <c r="D8" s="250"/>
      <c r="E8" s="250"/>
      <c r="F8" s="250"/>
      <c r="G8" s="250"/>
      <c r="H8" s="250"/>
      <c r="I8" s="250"/>
      <c r="J8" s="250"/>
      <c r="K8" s="250"/>
      <c r="L8" s="250"/>
      <c r="M8" s="250"/>
      <c r="N8" s="250"/>
      <c r="O8" s="250"/>
    </row>
    <row r="9" spans="1:13" ht="9" customHeight="1">
      <c r="A9" s="10"/>
      <c r="B9" s="10"/>
      <c r="C9" s="30"/>
      <c r="D9" s="10"/>
      <c r="E9" s="10"/>
      <c r="F9" s="11"/>
      <c r="G9" s="10"/>
      <c r="H9" s="10"/>
      <c r="I9" s="10"/>
      <c r="J9" s="11"/>
      <c r="K9" s="10"/>
      <c r="L9" s="10"/>
      <c r="M9" s="10"/>
    </row>
    <row r="10" spans="1:15" ht="15" customHeight="1">
      <c r="A10" s="246" t="s">
        <v>74</v>
      </c>
      <c r="B10" s="246"/>
      <c r="C10" s="246"/>
      <c r="D10" s="246"/>
      <c r="E10" s="246"/>
      <c r="F10" s="246"/>
      <c r="G10" s="246"/>
      <c r="H10" s="246"/>
      <c r="I10" s="246"/>
      <c r="J10" s="246"/>
      <c r="K10" s="246"/>
      <c r="L10" s="246"/>
      <c r="M10" s="246"/>
      <c r="N10" s="246"/>
      <c r="O10" s="246"/>
    </row>
    <row r="11" ht="15.75" customHeight="1"/>
    <row r="12" spans="4:15" ht="18" customHeight="1">
      <c r="D12" s="248" t="s">
        <v>10</v>
      </c>
      <c r="E12" s="246" t="s">
        <v>3</v>
      </c>
      <c r="F12" s="247"/>
      <c r="G12" s="247"/>
      <c r="H12" s="247"/>
      <c r="I12" s="247"/>
      <c r="J12" s="247"/>
      <c r="K12" s="247"/>
      <c r="L12" s="247"/>
      <c r="M12" s="247"/>
      <c r="N12" s="10" t="s">
        <v>201</v>
      </c>
      <c r="O12" s="10" t="s">
        <v>202</v>
      </c>
    </row>
    <row r="13" spans="4:13" ht="30">
      <c r="D13" s="248"/>
      <c r="F13" s="12" t="s">
        <v>50</v>
      </c>
      <c r="G13" s="13"/>
      <c r="H13" s="12" t="s">
        <v>51</v>
      </c>
      <c r="I13" s="14"/>
      <c r="J13" s="12" t="s">
        <v>77</v>
      </c>
      <c r="K13" s="12"/>
      <c r="L13" s="31" t="s">
        <v>76</v>
      </c>
      <c r="M13" s="15"/>
    </row>
    <row r="14" spans="6:13" ht="5.25" customHeight="1">
      <c r="F14" s="11"/>
      <c r="G14" s="10"/>
      <c r="H14" s="5"/>
      <c r="I14" s="5"/>
      <c r="J14" s="11"/>
      <c r="K14" s="11"/>
      <c r="L14" s="11"/>
      <c r="M14" s="9"/>
    </row>
    <row r="15" spans="1:15" ht="18" customHeight="1">
      <c r="A15" s="16" t="s">
        <v>95</v>
      </c>
      <c r="B15" s="16"/>
      <c r="C15" s="17"/>
      <c r="D15" s="16"/>
      <c r="E15" s="18"/>
      <c r="F15" s="105">
        <v>351450000</v>
      </c>
      <c r="G15" s="106"/>
      <c r="H15" s="107">
        <v>0</v>
      </c>
      <c r="I15" s="82" t="s">
        <v>93</v>
      </c>
      <c r="J15" s="124">
        <f>H15-F15</f>
        <v>-351450000</v>
      </c>
      <c r="K15" s="43"/>
      <c r="L15" s="86">
        <f>H15/F15</f>
        <v>0</v>
      </c>
      <c r="M15" s="44"/>
      <c r="N15" s="125"/>
      <c r="O15" s="125"/>
    </row>
    <row r="16" spans="1:15" ht="17.25" customHeight="1">
      <c r="A16" s="8"/>
      <c r="B16" s="8"/>
      <c r="C16" s="19"/>
      <c r="E16" s="11"/>
      <c r="F16" s="45"/>
      <c r="G16" s="46"/>
      <c r="H16" s="45"/>
      <c r="I16" s="46"/>
      <c r="J16" s="45"/>
      <c r="K16" s="47"/>
      <c r="L16" s="87"/>
      <c r="M16" s="48"/>
      <c r="N16" s="54"/>
      <c r="O16" s="54"/>
    </row>
    <row r="17" spans="1:15" ht="36" customHeight="1">
      <c r="A17" s="8" t="s">
        <v>42</v>
      </c>
      <c r="B17" s="60"/>
      <c r="C17" s="61"/>
      <c r="E17" s="8"/>
      <c r="F17" s="84">
        <f>F18+F25+F35</f>
        <v>309000000</v>
      </c>
      <c r="G17" s="92"/>
      <c r="H17" s="84">
        <f>H18+H25+H35</f>
        <v>0</v>
      </c>
      <c r="I17" s="66"/>
      <c r="J17" s="84">
        <f>SUM(J18,J25,J35)</f>
        <v>309000000</v>
      </c>
      <c r="K17" s="50"/>
      <c r="L17" s="88">
        <f aca="true" t="shared" si="0" ref="L17:L22">H17/F17</f>
        <v>0</v>
      </c>
      <c r="M17" s="50"/>
      <c r="N17" s="47">
        <f>N18+N25+N35</f>
        <v>0</v>
      </c>
      <c r="O17" s="53">
        <f>H17+N17</f>
        <v>0</v>
      </c>
    </row>
    <row r="18" spans="1:15" ht="36" customHeight="1">
      <c r="A18" s="8"/>
      <c r="B18" s="8" t="s">
        <v>18</v>
      </c>
      <c r="C18" s="19"/>
      <c r="E18" s="8"/>
      <c r="F18" s="93">
        <f>SUM(F19:F22)</f>
        <v>60000000</v>
      </c>
      <c r="G18" s="94"/>
      <c r="H18" s="93">
        <f>SUM(H19:H22)</f>
        <v>0</v>
      </c>
      <c r="I18" s="95"/>
      <c r="J18" s="93">
        <f>SUM(J19:J22)</f>
        <v>60000000</v>
      </c>
      <c r="K18" s="96"/>
      <c r="L18" s="97">
        <f t="shared" si="0"/>
        <v>0</v>
      </c>
      <c r="M18" s="81"/>
      <c r="N18" s="47">
        <f>SUM(N19:N22)</f>
        <v>0</v>
      </c>
      <c r="O18" s="53">
        <f aca="true" t="shared" si="1" ref="O18:O55">H18+N18</f>
        <v>0</v>
      </c>
    </row>
    <row r="19" spans="1:15" ht="18" customHeight="1">
      <c r="A19" s="8"/>
      <c r="B19" s="8"/>
      <c r="C19" s="115" t="s">
        <v>71</v>
      </c>
      <c r="D19" s="63"/>
      <c r="E19" s="8"/>
      <c r="F19" s="120">
        <v>15000000</v>
      </c>
      <c r="G19" s="117"/>
      <c r="H19" s="120">
        <f>'1(1)直接事業費'!I29</f>
        <v>0</v>
      </c>
      <c r="I19" s="66"/>
      <c r="J19" s="85">
        <f>F19-H19</f>
        <v>15000000</v>
      </c>
      <c r="K19" s="50"/>
      <c r="L19" s="97">
        <f t="shared" si="0"/>
        <v>0</v>
      </c>
      <c r="M19" s="50"/>
      <c r="N19" s="47">
        <v>0</v>
      </c>
      <c r="O19" s="53">
        <f t="shared" si="1"/>
        <v>0</v>
      </c>
    </row>
    <row r="20" spans="1:15" ht="18" customHeight="1">
      <c r="A20" s="8"/>
      <c r="B20" s="8"/>
      <c r="C20" s="115" t="s">
        <v>72</v>
      </c>
      <c r="D20" s="63"/>
      <c r="E20" s="8"/>
      <c r="F20" s="120">
        <v>15000000</v>
      </c>
      <c r="G20" s="117"/>
      <c r="H20" s="120">
        <f>'1(1)直接事業費'!I53</f>
        <v>0</v>
      </c>
      <c r="I20" s="66"/>
      <c r="J20" s="85">
        <f>F20-H20</f>
        <v>15000000</v>
      </c>
      <c r="K20" s="50"/>
      <c r="L20" s="97">
        <f t="shared" si="0"/>
        <v>0</v>
      </c>
      <c r="M20" s="50"/>
      <c r="N20" s="47">
        <v>0</v>
      </c>
      <c r="O20" s="53">
        <f t="shared" si="1"/>
        <v>0</v>
      </c>
    </row>
    <row r="21" spans="1:15" ht="18" customHeight="1">
      <c r="A21" s="8"/>
      <c r="B21" s="8"/>
      <c r="C21" s="115" t="s">
        <v>73</v>
      </c>
      <c r="D21" s="63"/>
      <c r="E21" s="8"/>
      <c r="F21" s="120">
        <v>15000000</v>
      </c>
      <c r="G21" s="117"/>
      <c r="H21" s="120">
        <f>'1(1)直接事業費'!I77</f>
        <v>0</v>
      </c>
      <c r="I21" s="66"/>
      <c r="J21" s="85">
        <f>F21-H21</f>
        <v>15000000</v>
      </c>
      <c r="K21" s="50"/>
      <c r="L21" s="97">
        <f t="shared" si="0"/>
        <v>0</v>
      </c>
      <c r="M21" s="50"/>
      <c r="N21" s="47">
        <v>0</v>
      </c>
      <c r="O21" s="53">
        <f t="shared" si="1"/>
        <v>0</v>
      </c>
    </row>
    <row r="22" spans="1:15" ht="18" customHeight="1">
      <c r="A22" s="8"/>
      <c r="B22" s="8"/>
      <c r="C22" s="114" t="s">
        <v>60</v>
      </c>
      <c r="D22" s="67"/>
      <c r="E22" s="9"/>
      <c r="F22" s="101">
        <v>15000000</v>
      </c>
      <c r="G22" s="102"/>
      <c r="H22" s="101">
        <f>'1(1)直接事業費'!I101</f>
        <v>0</v>
      </c>
      <c r="I22" s="49"/>
      <c r="J22" s="84">
        <f>F22-H22</f>
        <v>15000000</v>
      </c>
      <c r="K22" s="50"/>
      <c r="L22" s="88">
        <f t="shared" si="0"/>
        <v>0</v>
      </c>
      <c r="M22" s="50"/>
      <c r="N22" s="47">
        <v>0</v>
      </c>
      <c r="O22" s="53">
        <f t="shared" si="1"/>
        <v>0</v>
      </c>
    </row>
    <row r="23" spans="1:15" ht="18" customHeight="1">
      <c r="A23" s="8"/>
      <c r="B23" s="8"/>
      <c r="C23" s="83" t="s">
        <v>146</v>
      </c>
      <c r="D23" s="21"/>
      <c r="E23" s="9"/>
      <c r="F23" s="66"/>
      <c r="G23" s="66"/>
      <c r="H23" s="66"/>
      <c r="I23" s="49"/>
      <c r="J23" s="84"/>
      <c r="K23" s="50"/>
      <c r="L23" s="88"/>
      <c r="M23" s="50"/>
      <c r="N23" s="47"/>
      <c r="O23" s="53">
        <f t="shared" si="1"/>
        <v>0</v>
      </c>
    </row>
    <row r="24" spans="1:15" ht="18" customHeight="1">
      <c r="A24" s="8"/>
      <c r="B24" s="8"/>
      <c r="C24" s="19"/>
      <c r="D24" s="21"/>
      <c r="E24" s="9"/>
      <c r="F24" s="49"/>
      <c r="G24" s="49"/>
      <c r="H24" s="49"/>
      <c r="I24" s="49"/>
      <c r="J24" s="84"/>
      <c r="K24" s="50"/>
      <c r="L24" s="88"/>
      <c r="M24" s="50"/>
      <c r="N24" s="47"/>
      <c r="O24" s="53">
        <f t="shared" si="1"/>
        <v>0</v>
      </c>
    </row>
    <row r="25" spans="1:15" ht="36" customHeight="1">
      <c r="A25" s="8"/>
      <c r="B25" s="244" t="s">
        <v>75</v>
      </c>
      <c r="C25" s="244"/>
      <c r="D25" s="244"/>
      <c r="E25" s="9"/>
      <c r="F25" s="85">
        <f>SUM(F26:F32)</f>
        <v>105000000</v>
      </c>
      <c r="G25" s="98"/>
      <c r="H25" s="85">
        <f>SUM(H26:H32)</f>
        <v>0</v>
      </c>
      <c r="I25" s="72"/>
      <c r="J25" s="85">
        <f>SUM(J26:J32)</f>
        <v>105000000</v>
      </c>
      <c r="K25" s="73"/>
      <c r="L25" s="89">
        <f>H25/F25</f>
        <v>0</v>
      </c>
      <c r="M25" s="68"/>
      <c r="N25" s="47">
        <f>SUM(N26:N32)</f>
        <v>0</v>
      </c>
      <c r="O25" s="53">
        <f t="shared" si="1"/>
        <v>0</v>
      </c>
    </row>
    <row r="26" spans="1:15" ht="18" customHeight="1">
      <c r="A26" s="8"/>
      <c r="B26" s="8"/>
      <c r="C26" s="114" t="s">
        <v>61</v>
      </c>
      <c r="D26" s="67"/>
      <c r="E26" s="9"/>
      <c r="F26" s="101">
        <v>15000000</v>
      </c>
      <c r="G26" s="117"/>
      <c r="H26" s="101">
        <f>'1(2)国内交通費、航空旅費'!K30</f>
        <v>0</v>
      </c>
      <c r="I26" s="66"/>
      <c r="J26" s="84">
        <f aca="true" t="shared" si="2" ref="J26:J32">F26-H26</f>
        <v>15000000</v>
      </c>
      <c r="K26" s="50"/>
      <c r="L26" s="88">
        <f>H26/F26</f>
        <v>0</v>
      </c>
      <c r="M26" s="50"/>
      <c r="N26" s="47">
        <v>0</v>
      </c>
      <c r="O26" s="53">
        <f t="shared" si="1"/>
        <v>0</v>
      </c>
    </row>
    <row r="27" spans="1:15" ht="18" customHeight="1">
      <c r="A27" s="8"/>
      <c r="B27" s="8"/>
      <c r="C27" s="114" t="s">
        <v>62</v>
      </c>
      <c r="D27" s="67"/>
      <c r="E27" s="9"/>
      <c r="F27" s="101">
        <v>15000000</v>
      </c>
      <c r="G27" s="102"/>
      <c r="H27" s="101">
        <f>'1(2)国内交通費、航空旅費'!K55</f>
        <v>0</v>
      </c>
      <c r="I27" s="49"/>
      <c r="J27" s="84">
        <f t="shared" si="2"/>
        <v>15000000</v>
      </c>
      <c r="K27" s="50"/>
      <c r="L27" s="88">
        <f aca="true" t="shared" si="3" ref="L27:L32">H27/F27</f>
        <v>0</v>
      </c>
      <c r="M27" s="50"/>
      <c r="N27" s="47">
        <v>0</v>
      </c>
      <c r="O27" s="53">
        <f t="shared" si="1"/>
        <v>0</v>
      </c>
    </row>
    <row r="28" spans="1:15" ht="18" customHeight="1">
      <c r="A28" s="8"/>
      <c r="B28" s="8"/>
      <c r="C28" s="114" t="s">
        <v>104</v>
      </c>
      <c r="D28" s="67"/>
      <c r="E28" s="9"/>
      <c r="F28" s="101">
        <v>15000000</v>
      </c>
      <c r="G28" s="102"/>
      <c r="H28" s="101">
        <f>'1(2)日当他'!J27</f>
        <v>0</v>
      </c>
      <c r="I28" s="49"/>
      <c r="J28" s="84">
        <f t="shared" si="2"/>
        <v>15000000</v>
      </c>
      <c r="K28" s="50"/>
      <c r="L28" s="88">
        <f t="shared" si="3"/>
        <v>0</v>
      </c>
      <c r="M28" s="50"/>
      <c r="N28" s="47">
        <v>0</v>
      </c>
      <c r="O28" s="53">
        <f t="shared" si="1"/>
        <v>0</v>
      </c>
    </row>
    <row r="29" spans="1:15" ht="18" customHeight="1">
      <c r="A29" s="8"/>
      <c r="B29" s="8"/>
      <c r="C29" s="114" t="s">
        <v>106</v>
      </c>
      <c r="D29" s="67"/>
      <c r="E29" s="9"/>
      <c r="F29" s="101">
        <v>15000000</v>
      </c>
      <c r="G29" s="102"/>
      <c r="H29" s="101">
        <f>'1(2)日当他'!J52</f>
        <v>0</v>
      </c>
      <c r="I29" s="49"/>
      <c r="J29" s="84">
        <f>F29-H29</f>
        <v>15000000</v>
      </c>
      <c r="K29" s="50"/>
      <c r="L29" s="88">
        <f>H29/F29</f>
        <v>0</v>
      </c>
      <c r="M29" s="50"/>
      <c r="N29" s="47">
        <v>0</v>
      </c>
      <c r="O29" s="53">
        <f t="shared" si="1"/>
        <v>0</v>
      </c>
    </row>
    <row r="30" spans="1:15" ht="18" customHeight="1">
      <c r="A30" s="8"/>
      <c r="B30" s="8"/>
      <c r="C30" s="114" t="s">
        <v>107</v>
      </c>
      <c r="D30" s="67"/>
      <c r="E30" s="9"/>
      <c r="F30" s="101">
        <v>15000000</v>
      </c>
      <c r="G30" s="102"/>
      <c r="H30" s="101">
        <f>'1(2)日当他'!J77</f>
        <v>0</v>
      </c>
      <c r="I30" s="49"/>
      <c r="J30" s="84">
        <f t="shared" si="2"/>
        <v>15000000</v>
      </c>
      <c r="K30" s="50"/>
      <c r="L30" s="88">
        <f t="shared" si="3"/>
        <v>0</v>
      </c>
      <c r="M30" s="50"/>
      <c r="N30" s="47">
        <v>0</v>
      </c>
      <c r="O30" s="53">
        <f t="shared" si="1"/>
        <v>0</v>
      </c>
    </row>
    <row r="31" spans="1:15" ht="18" customHeight="1">
      <c r="A31" s="8"/>
      <c r="B31" s="8"/>
      <c r="C31" s="114" t="s">
        <v>108</v>
      </c>
      <c r="D31" s="67"/>
      <c r="E31" s="9"/>
      <c r="F31" s="101">
        <v>15000000</v>
      </c>
      <c r="G31" s="102"/>
      <c r="H31" s="101">
        <f>'1(2)査証他'!I26</f>
        <v>0</v>
      </c>
      <c r="I31" s="49"/>
      <c r="J31" s="84">
        <f t="shared" si="2"/>
        <v>15000000</v>
      </c>
      <c r="K31" s="50"/>
      <c r="L31" s="88">
        <f t="shared" si="3"/>
        <v>0</v>
      </c>
      <c r="M31" s="50"/>
      <c r="N31" s="47">
        <v>0</v>
      </c>
      <c r="O31" s="53">
        <f t="shared" si="1"/>
        <v>0</v>
      </c>
    </row>
    <row r="32" spans="1:15" ht="18" customHeight="1">
      <c r="A32" s="8"/>
      <c r="B32" s="8"/>
      <c r="C32" s="114" t="s">
        <v>109</v>
      </c>
      <c r="D32" s="67"/>
      <c r="E32" s="9"/>
      <c r="F32" s="64">
        <v>15000000</v>
      </c>
      <c r="G32" s="49"/>
      <c r="H32" s="64">
        <f>'1(2)査証他'!I50</f>
        <v>0</v>
      </c>
      <c r="I32" s="49"/>
      <c r="J32" s="84">
        <f t="shared" si="2"/>
        <v>15000000</v>
      </c>
      <c r="K32" s="50"/>
      <c r="L32" s="88">
        <f t="shared" si="3"/>
        <v>0</v>
      </c>
      <c r="M32" s="50"/>
      <c r="N32" s="47">
        <v>0</v>
      </c>
      <c r="O32" s="53">
        <f t="shared" si="1"/>
        <v>0</v>
      </c>
    </row>
    <row r="33" spans="1:15" ht="18" customHeight="1">
      <c r="A33" s="8"/>
      <c r="B33" s="8"/>
      <c r="C33" s="83" t="s">
        <v>146</v>
      </c>
      <c r="D33" s="21"/>
      <c r="E33" s="9"/>
      <c r="F33" s="66"/>
      <c r="G33" s="66"/>
      <c r="H33" s="66"/>
      <c r="I33" s="49"/>
      <c r="J33" s="84"/>
      <c r="K33" s="50"/>
      <c r="L33" s="88"/>
      <c r="M33" s="50"/>
      <c r="N33" s="47"/>
      <c r="O33" s="53">
        <f t="shared" si="1"/>
        <v>0</v>
      </c>
    </row>
    <row r="34" spans="1:15" ht="18" customHeight="1">
      <c r="A34" s="8"/>
      <c r="B34" s="8"/>
      <c r="C34" s="19"/>
      <c r="D34" s="21"/>
      <c r="E34" s="9"/>
      <c r="F34" s="49"/>
      <c r="G34" s="49"/>
      <c r="H34" s="49"/>
      <c r="I34" s="49"/>
      <c r="J34" s="84"/>
      <c r="K34" s="50"/>
      <c r="L34" s="88"/>
      <c r="M34" s="50"/>
      <c r="N34" s="47"/>
      <c r="O34" s="53">
        <f t="shared" si="1"/>
        <v>0</v>
      </c>
    </row>
    <row r="35" spans="1:15" ht="36" customHeight="1">
      <c r="A35" s="8"/>
      <c r="B35" s="8" t="s">
        <v>43</v>
      </c>
      <c r="C35" s="19"/>
      <c r="D35" s="21"/>
      <c r="E35" s="9"/>
      <c r="F35" s="85">
        <f>SUM(F36:F44)</f>
        <v>144000000</v>
      </c>
      <c r="G35" s="98"/>
      <c r="H35" s="85">
        <f>SUM(H36:H44)</f>
        <v>0</v>
      </c>
      <c r="I35" s="72"/>
      <c r="J35" s="85">
        <f>SUM(J36:J44)</f>
        <v>144000000</v>
      </c>
      <c r="K35" s="73"/>
      <c r="L35" s="89">
        <f>H35/F35</f>
        <v>0</v>
      </c>
      <c r="M35" s="68"/>
      <c r="N35" s="47">
        <f>SUM(N36:N44)</f>
        <v>0</v>
      </c>
      <c r="O35" s="53">
        <f t="shared" si="1"/>
        <v>0</v>
      </c>
    </row>
    <row r="36" spans="1:15" ht="18" customHeight="1">
      <c r="A36" s="8"/>
      <c r="B36" s="8"/>
      <c r="C36" s="114" t="s">
        <v>63</v>
      </c>
      <c r="D36" s="67"/>
      <c r="E36" s="9"/>
      <c r="F36" s="64">
        <v>16000000</v>
      </c>
      <c r="G36" s="65"/>
      <c r="H36" s="64">
        <f>'1(3)拠点立ち上げ'!I29</f>
        <v>0</v>
      </c>
      <c r="I36" s="66"/>
      <c r="J36" s="84">
        <f aca="true" t="shared" si="4" ref="J36:J44">F36-H36</f>
        <v>16000000</v>
      </c>
      <c r="K36" s="50"/>
      <c r="L36" s="88">
        <f>H36/F36</f>
        <v>0</v>
      </c>
      <c r="M36" s="50"/>
      <c r="N36" s="47">
        <v>0</v>
      </c>
      <c r="O36" s="53">
        <f t="shared" si="1"/>
        <v>0</v>
      </c>
    </row>
    <row r="37" spans="1:15" ht="18" customHeight="1">
      <c r="A37" s="8"/>
      <c r="B37" s="8"/>
      <c r="C37" s="114" t="s">
        <v>64</v>
      </c>
      <c r="D37" s="67"/>
      <c r="E37" s="9"/>
      <c r="F37" s="64">
        <v>16000000</v>
      </c>
      <c r="G37" s="65"/>
      <c r="H37" s="64">
        <f>'1(3)事務所賃貸料他'!J27</f>
        <v>0</v>
      </c>
      <c r="I37" s="66"/>
      <c r="J37" s="84">
        <f>F37-H37</f>
        <v>16000000</v>
      </c>
      <c r="K37" s="50"/>
      <c r="L37" s="88">
        <f aca="true" t="shared" si="5" ref="L37:L43">H37/F37</f>
        <v>0</v>
      </c>
      <c r="M37" s="50"/>
      <c r="N37" s="47">
        <v>0</v>
      </c>
      <c r="O37" s="53">
        <f t="shared" si="1"/>
        <v>0</v>
      </c>
    </row>
    <row r="38" spans="1:15" ht="18" customHeight="1">
      <c r="A38" s="8"/>
      <c r="B38" s="8"/>
      <c r="C38" s="114" t="s">
        <v>65</v>
      </c>
      <c r="D38" s="67"/>
      <c r="E38" s="9"/>
      <c r="F38" s="64">
        <v>16000000</v>
      </c>
      <c r="G38" s="65"/>
      <c r="H38" s="64">
        <f>'1(3)事務所賃貸料他'!J52</f>
        <v>0</v>
      </c>
      <c r="I38" s="66"/>
      <c r="J38" s="84">
        <f t="shared" si="4"/>
        <v>16000000</v>
      </c>
      <c r="K38" s="50"/>
      <c r="L38" s="88">
        <f t="shared" si="5"/>
        <v>0</v>
      </c>
      <c r="M38" s="50"/>
      <c r="N38" s="47">
        <v>0</v>
      </c>
      <c r="O38" s="53">
        <f t="shared" si="1"/>
        <v>0</v>
      </c>
    </row>
    <row r="39" spans="1:15" ht="18" customHeight="1">
      <c r="A39" s="8"/>
      <c r="B39" s="8"/>
      <c r="C39" s="114" t="s">
        <v>66</v>
      </c>
      <c r="D39" s="67"/>
      <c r="E39" s="9"/>
      <c r="F39" s="64">
        <v>16000000</v>
      </c>
      <c r="G39" s="65"/>
      <c r="H39" s="64">
        <f>'1(3)事務所賃貸料他'!J77</f>
        <v>0</v>
      </c>
      <c r="I39" s="66"/>
      <c r="J39" s="84">
        <f t="shared" si="4"/>
        <v>16000000</v>
      </c>
      <c r="K39" s="50"/>
      <c r="L39" s="88">
        <f t="shared" si="5"/>
        <v>0</v>
      </c>
      <c r="M39" s="50"/>
      <c r="N39" s="47">
        <v>0</v>
      </c>
      <c r="O39" s="53">
        <f t="shared" si="1"/>
        <v>0</v>
      </c>
    </row>
    <row r="40" spans="1:15" ht="18" customHeight="1">
      <c r="A40" s="8"/>
      <c r="B40" s="8"/>
      <c r="C40" s="114" t="s">
        <v>67</v>
      </c>
      <c r="D40" s="67"/>
      <c r="E40" s="9"/>
      <c r="F40" s="64">
        <v>16000000</v>
      </c>
      <c r="G40" s="65"/>
      <c r="H40" s="64">
        <f>'1(3)現地交通'!K27</f>
        <v>0</v>
      </c>
      <c r="I40" s="66"/>
      <c r="J40" s="84">
        <f t="shared" si="4"/>
        <v>16000000</v>
      </c>
      <c r="K40" s="50"/>
      <c r="L40" s="88">
        <f t="shared" si="5"/>
        <v>0</v>
      </c>
      <c r="M40" s="50"/>
      <c r="N40" s="47">
        <v>0</v>
      </c>
      <c r="O40" s="53">
        <f t="shared" si="1"/>
        <v>0</v>
      </c>
    </row>
    <row r="41" spans="1:15" ht="18" customHeight="1">
      <c r="A41" s="8"/>
      <c r="B41" s="8"/>
      <c r="C41" s="114" t="s">
        <v>89</v>
      </c>
      <c r="D41" s="67"/>
      <c r="E41" s="9"/>
      <c r="F41" s="70">
        <v>16000000</v>
      </c>
      <c r="G41" s="71"/>
      <c r="H41" s="70">
        <f>'1(3)現地事務所運営用備品・事務用品費'!I27</f>
        <v>0</v>
      </c>
      <c r="I41" s="72"/>
      <c r="J41" s="85">
        <f t="shared" si="4"/>
        <v>16000000</v>
      </c>
      <c r="K41" s="73"/>
      <c r="L41" s="89">
        <f t="shared" si="5"/>
        <v>0</v>
      </c>
      <c r="M41" s="73"/>
      <c r="N41" s="47">
        <v>0</v>
      </c>
      <c r="O41" s="53">
        <f t="shared" si="1"/>
        <v>0</v>
      </c>
    </row>
    <row r="42" spans="1:15" ht="18" customHeight="1">
      <c r="A42" s="8"/>
      <c r="B42" s="8"/>
      <c r="C42" s="114" t="s">
        <v>68</v>
      </c>
      <c r="D42" s="67"/>
      <c r="E42" s="9"/>
      <c r="F42" s="70">
        <v>16000000</v>
      </c>
      <c r="G42" s="65"/>
      <c r="H42" s="70">
        <f>'1(3)国際スタッフ、現地スタッフ'!J27</f>
        <v>0</v>
      </c>
      <c r="I42" s="66"/>
      <c r="J42" s="85">
        <f t="shared" si="4"/>
        <v>16000000</v>
      </c>
      <c r="K42" s="50"/>
      <c r="L42" s="97">
        <f t="shared" si="5"/>
        <v>0</v>
      </c>
      <c r="M42" s="50"/>
      <c r="N42" s="47">
        <v>0</v>
      </c>
      <c r="O42" s="53">
        <f t="shared" si="1"/>
        <v>0</v>
      </c>
    </row>
    <row r="43" spans="1:15" ht="18" customHeight="1">
      <c r="A43" s="8"/>
      <c r="B43" s="8"/>
      <c r="C43" s="114" t="s">
        <v>69</v>
      </c>
      <c r="D43" s="67"/>
      <c r="E43" s="9"/>
      <c r="F43" s="70">
        <v>16000000</v>
      </c>
      <c r="G43" s="71"/>
      <c r="H43" s="70">
        <f>'1(3)国際スタッフ、現地スタッフ'!J52</f>
        <v>0</v>
      </c>
      <c r="I43" s="72"/>
      <c r="J43" s="85">
        <f t="shared" si="4"/>
        <v>16000000</v>
      </c>
      <c r="K43" s="73"/>
      <c r="L43" s="89">
        <f t="shared" si="5"/>
        <v>0</v>
      </c>
      <c r="M43" s="73"/>
      <c r="N43" s="47">
        <v>0</v>
      </c>
      <c r="O43" s="53">
        <f t="shared" si="1"/>
        <v>0</v>
      </c>
    </row>
    <row r="44" spans="1:15" ht="18" customHeight="1">
      <c r="A44" s="8"/>
      <c r="B44" s="8"/>
      <c r="C44" s="114" t="s">
        <v>112</v>
      </c>
      <c r="D44" s="67"/>
      <c r="E44" s="9"/>
      <c r="F44" s="64">
        <v>16000000</v>
      </c>
      <c r="G44" s="71"/>
      <c r="H44" s="64">
        <f>'1(3)国際スタッフ、現地スタッフ'!J76</f>
        <v>0</v>
      </c>
      <c r="I44" s="72"/>
      <c r="J44" s="84">
        <f t="shared" si="4"/>
        <v>16000000</v>
      </c>
      <c r="K44" s="73"/>
      <c r="L44" s="88">
        <f>H44/F44</f>
        <v>0</v>
      </c>
      <c r="M44" s="73"/>
      <c r="N44" s="47">
        <v>0</v>
      </c>
      <c r="O44" s="53">
        <f t="shared" si="1"/>
        <v>0</v>
      </c>
    </row>
    <row r="45" spans="1:15" ht="18" customHeight="1">
      <c r="A45" s="8"/>
      <c r="B45" s="8"/>
      <c r="C45" s="83" t="s">
        <v>146</v>
      </c>
      <c r="D45" s="21"/>
      <c r="E45" s="9"/>
      <c r="F45" s="66"/>
      <c r="G45" s="66"/>
      <c r="H45" s="66"/>
      <c r="I45" s="49"/>
      <c r="J45" s="84"/>
      <c r="K45" s="50"/>
      <c r="L45" s="88"/>
      <c r="M45" s="50"/>
      <c r="N45" s="47"/>
      <c r="O45" s="53">
        <f t="shared" si="1"/>
        <v>0</v>
      </c>
    </row>
    <row r="46" spans="1:15" ht="18" customHeight="1">
      <c r="A46" s="8"/>
      <c r="B46" s="8"/>
      <c r="C46" s="19"/>
      <c r="D46" s="21"/>
      <c r="E46" s="9"/>
      <c r="F46" s="49"/>
      <c r="G46" s="49"/>
      <c r="H46" s="49"/>
      <c r="I46" s="49"/>
      <c r="J46" s="84"/>
      <c r="K46" s="50"/>
      <c r="L46" s="88"/>
      <c r="M46" s="50"/>
      <c r="N46" s="47"/>
      <c r="O46" s="53">
        <f t="shared" si="1"/>
        <v>0</v>
      </c>
    </row>
    <row r="47" spans="1:15" ht="36" customHeight="1">
      <c r="A47" s="8" t="s">
        <v>81</v>
      </c>
      <c r="B47" s="8"/>
      <c r="C47" s="19"/>
      <c r="D47" s="21"/>
      <c r="E47" s="9"/>
      <c r="F47" s="84">
        <f>F48</f>
        <v>24000000</v>
      </c>
      <c r="G47" s="92"/>
      <c r="H47" s="84">
        <f>H48</f>
        <v>0</v>
      </c>
      <c r="I47" s="66"/>
      <c r="J47" s="84">
        <f>J48</f>
        <v>24000000</v>
      </c>
      <c r="K47" s="50"/>
      <c r="L47" s="88">
        <f>H47/F47</f>
        <v>0</v>
      </c>
      <c r="M47" s="62"/>
      <c r="N47" s="47">
        <f>N48</f>
        <v>0</v>
      </c>
      <c r="O47" s="53">
        <f t="shared" si="1"/>
        <v>0</v>
      </c>
    </row>
    <row r="48" spans="1:15" ht="36" customHeight="1">
      <c r="A48" s="8"/>
      <c r="B48" s="8" t="s">
        <v>44</v>
      </c>
      <c r="C48" s="19"/>
      <c r="D48" s="21"/>
      <c r="E48" s="9"/>
      <c r="F48" s="85">
        <f>SUM(F49:F50)</f>
        <v>24000000</v>
      </c>
      <c r="G48" s="92"/>
      <c r="H48" s="85">
        <f>SUM(H49:H50)</f>
        <v>0</v>
      </c>
      <c r="I48" s="66"/>
      <c r="J48" s="85">
        <f>SUM(J49:J50)</f>
        <v>24000000</v>
      </c>
      <c r="K48" s="50"/>
      <c r="L48" s="97">
        <f>H48/F48</f>
        <v>0</v>
      </c>
      <c r="M48" s="62"/>
      <c r="N48" s="47">
        <f>N49+N50</f>
        <v>0</v>
      </c>
      <c r="O48" s="53">
        <f t="shared" si="1"/>
        <v>0</v>
      </c>
    </row>
    <row r="49" spans="1:15" ht="18" customHeight="1">
      <c r="A49" s="8"/>
      <c r="B49" s="8" t="s">
        <v>19</v>
      </c>
      <c r="C49" s="19" t="s">
        <v>70</v>
      </c>
      <c r="D49" s="67"/>
      <c r="E49" s="9"/>
      <c r="F49" s="70">
        <v>12000000</v>
      </c>
      <c r="G49" s="65"/>
      <c r="H49" s="70">
        <f>'2(1)本部スタッフ'!J30</f>
        <v>0</v>
      </c>
      <c r="I49" s="66"/>
      <c r="J49" s="85">
        <f>F49-H49</f>
        <v>12000000</v>
      </c>
      <c r="K49" s="50"/>
      <c r="L49" s="97">
        <f>H49/F49</f>
        <v>0</v>
      </c>
      <c r="M49" s="50"/>
      <c r="N49" s="47">
        <v>0</v>
      </c>
      <c r="O49" s="53">
        <f t="shared" si="1"/>
        <v>0</v>
      </c>
    </row>
    <row r="50" spans="1:15" ht="18" customHeight="1">
      <c r="A50" s="8"/>
      <c r="B50" s="8"/>
      <c r="C50" s="20" t="s">
        <v>113</v>
      </c>
      <c r="D50" s="67"/>
      <c r="E50" s="22"/>
      <c r="F50" s="64">
        <v>12000000</v>
      </c>
      <c r="G50" s="65"/>
      <c r="H50" s="64">
        <f>'2(1)本部管理'!I26</f>
        <v>0</v>
      </c>
      <c r="I50" s="66"/>
      <c r="J50" s="84">
        <f>F50-H50</f>
        <v>12000000</v>
      </c>
      <c r="K50" s="50"/>
      <c r="L50" s="88">
        <f>H50/F50</f>
        <v>0</v>
      </c>
      <c r="M50" s="50"/>
      <c r="N50" s="47">
        <v>0</v>
      </c>
      <c r="O50" s="53">
        <f t="shared" si="1"/>
        <v>0</v>
      </c>
    </row>
    <row r="51" spans="1:15" ht="18" customHeight="1">
      <c r="A51" s="8"/>
      <c r="B51" s="8"/>
      <c r="C51" s="83"/>
      <c r="D51" s="21"/>
      <c r="E51" s="22"/>
      <c r="F51" s="49"/>
      <c r="G51" s="51"/>
      <c r="H51" s="49"/>
      <c r="I51" s="49"/>
      <c r="J51" s="84"/>
      <c r="K51" s="50"/>
      <c r="L51" s="88"/>
      <c r="M51" s="50"/>
      <c r="N51" s="47"/>
      <c r="O51" s="53">
        <f t="shared" si="1"/>
        <v>0</v>
      </c>
    </row>
    <row r="52" spans="1:15" ht="36" customHeight="1">
      <c r="A52" s="8" t="s">
        <v>210</v>
      </c>
      <c r="B52" s="8"/>
      <c r="C52" s="19"/>
      <c r="D52" s="67"/>
      <c r="E52" s="22"/>
      <c r="F52" s="121">
        <v>15450000</v>
      </c>
      <c r="G52" s="122"/>
      <c r="H52" s="297"/>
      <c r="I52" s="49"/>
      <c r="J52" s="84">
        <f>F52-H52</f>
        <v>15450000</v>
      </c>
      <c r="K52" s="50"/>
      <c r="L52" s="88">
        <f>H52/F52</f>
        <v>0</v>
      </c>
      <c r="M52" s="50"/>
      <c r="N52" s="47">
        <v>0</v>
      </c>
      <c r="O52" s="53">
        <f t="shared" si="1"/>
        <v>0</v>
      </c>
    </row>
    <row r="53" spans="1:15" ht="36" customHeight="1">
      <c r="A53" s="244" t="s">
        <v>156</v>
      </c>
      <c r="B53" s="245"/>
      <c r="C53" s="245"/>
      <c r="D53" s="67"/>
      <c r="E53" s="22"/>
      <c r="F53" s="99">
        <v>3000000</v>
      </c>
      <c r="G53" s="100"/>
      <c r="H53" s="101">
        <f>'4外部監査費'!I10</f>
        <v>0</v>
      </c>
      <c r="I53" s="102"/>
      <c r="J53" s="118">
        <f>F53-H53</f>
        <v>3000000</v>
      </c>
      <c r="K53" s="103"/>
      <c r="L53" s="88">
        <f>H53/F53</f>
        <v>0</v>
      </c>
      <c r="M53" s="69"/>
      <c r="N53" s="47">
        <v>0</v>
      </c>
      <c r="O53" s="53">
        <f t="shared" si="1"/>
        <v>0</v>
      </c>
    </row>
    <row r="54" spans="1:15" ht="17.25" customHeight="1">
      <c r="A54" s="22"/>
      <c r="B54" s="22"/>
      <c r="C54" s="20"/>
      <c r="E54" s="22"/>
      <c r="F54" s="49"/>
      <c r="G54" s="51"/>
      <c r="H54" s="49"/>
      <c r="I54" s="49"/>
      <c r="J54" s="84"/>
      <c r="K54" s="50"/>
      <c r="L54" s="88"/>
      <c r="M54" s="50"/>
      <c r="N54" s="47"/>
      <c r="O54" s="53">
        <f t="shared" si="1"/>
        <v>0</v>
      </c>
    </row>
    <row r="55" spans="1:15" ht="18" customHeight="1">
      <c r="A55" s="16" t="s">
        <v>96</v>
      </c>
      <c r="B55" s="16"/>
      <c r="C55" s="17"/>
      <c r="D55" s="16"/>
      <c r="E55" s="16"/>
      <c r="F55" s="107">
        <f>F17+F47+F52+F53</f>
        <v>351450000</v>
      </c>
      <c r="G55" s="108"/>
      <c r="H55" s="107">
        <f>H17+H47+H52+H53</f>
        <v>0</v>
      </c>
      <c r="I55" s="112" t="s">
        <v>92</v>
      </c>
      <c r="J55" s="107">
        <f>J17+J47+J52+J53</f>
        <v>351450000</v>
      </c>
      <c r="K55" s="109"/>
      <c r="L55" s="110">
        <f>H55/F55</f>
        <v>0</v>
      </c>
      <c r="M55" s="52"/>
      <c r="N55" s="223">
        <f>N17+N47+N52+N53</f>
        <v>0</v>
      </c>
      <c r="O55" s="224">
        <f t="shared" si="1"/>
        <v>0</v>
      </c>
    </row>
    <row r="56" spans="6:15" ht="18" customHeight="1">
      <c r="F56" s="45"/>
      <c r="G56" s="53"/>
      <c r="H56" s="53"/>
      <c r="I56" s="53"/>
      <c r="J56" s="45"/>
      <c r="K56" s="54"/>
      <c r="L56" s="54"/>
      <c r="M56" s="54"/>
      <c r="N56" s="54"/>
      <c r="O56" s="54"/>
    </row>
    <row r="57" spans="1:15" s="23" customFormat="1" ht="18" customHeight="1" thickBot="1">
      <c r="A57" s="104" t="s">
        <v>4</v>
      </c>
      <c r="B57" s="24"/>
      <c r="C57" s="25"/>
      <c r="D57" s="24"/>
      <c r="E57" s="24"/>
      <c r="F57" s="55">
        <f>F15-F55</f>
        <v>0</v>
      </c>
      <c r="G57" s="56"/>
      <c r="H57" s="111">
        <f>H15-H55</f>
        <v>0</v>
      </c>
      <c r="I57" s="56"/>
      <c r="J57" s="55" t="s">
        <v>94</v>
      </c>
      <c r="K57" s="57"/>
      <c r="L57" s="58" t="s">
        <v>45</v>
      </c>
      <c r="M57" s="59"/>
      <c r="N57" s="123"/>
      <c r="O57" s="123"/>
    </row>
    <row r="58" spans="2:7" ht="18" customHeight="1" thickTop="1">
      <c r="B58" s="26"/>
      <c r="C58" s="27"/>
      <c r="D58" s="26"/>
      <c r="E58" s="26"/>
      <c r="F58" s="22"/>
      <c r="G58" s="26"/>
    </row>
    <row r="59" ht="18" customHeight="1">
      <c r="A59" s="3" t="s">
        <v>148</v>
      </c>
    </row>
    <row r="60" ht="18" customHeight="1">
      <c r="A60" s="3" t="s">
        <v>147</v>
      </c>
    </row>
    <row r="61" ht="18" customHeight="1">
      <c r="A61" s="116" t="s">
        <v>145</v>
      </c>
    </row>
  </sheetData>
  <sheetProtection/>
  <mergeCells count="10">
    <mergeCell ref="A53:C53"/>
    <mergeCell ref="E12:M12"/>
    <mergeCell ref="D12:D13"/>
    <mergeCell ref="B25:D25"/>
    <mergeCell ref="A10:O10"/>
    <mergeCell ref="A1:O1"/>
    <mergeCell ref="A2:O2"/>
    <mergeCell ref="A4:O4"/>
    <mergeCell ref="A6:O6"/>
    <mergeCell ref="A8:O8"/>
  </mergeCells>
  <dataValidations count="1">
    <dataValidation allowBlank="1" showInputMessage="1" sqref="H52"/>
  </dataValidations>
  <printOptions/>
  <pageMargins left="0.5511811023622047" right="0.2755905511811024" top="0.6692913385826772" bottom="0.5905511811023623" header="0.5118110236220472" footer="0.31496062992125984"/>
  <pageSetup cellComments="asDisplayed" fitToHeight="0" fitToWidth="1" horizontalDpi="300" verticalDpi="300" orientation="portrait" paperSize="9" scale="57" r:id="rId3"/>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dimension ref="A1:P29"/>
  <sheetViews>
    <sheetView view="pageBreakPreview" zoomScaleSheetLayoutView="100" zoomScalePageLayoutView="0" workbookViewId="0" topLeftCell="A1">
      <selection activeCell="A29" sqref="A29:E29"/>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6" width="20.625" style="141" customWidth="1"/>
    <col min="7" max="7" width="22.25390625" style="141" customWidth="1"/>
    <col min="8" max="8" width="15.00390625" style="142" bestFit="1" customWidth="1"/>
    <col min="9" max="9" width="5.75390625" style="142" bestFit="1" customWidth="1"/>
    <col min="10" max="10" width="7.75390625" style="142" bestFit="1" customWidth="1"/>
    <col min="11" max="11" width="16.625" style="140" bestFit="1" customWidth="1"/>
    <col min="12" max="12" width="9.00390625" style="140" customWidth="1"/>
    <col min="13" max="13" width="23.00390625" style="140" customWidth="1"/>
    <col min="14" max="14" width="18.75390625" style="140" customWidth="1"/>
    <col min="15" max="15" width="13.875" style="140" customWidth="1"/>
    <col min="16" max="16" width="10.00390625" style="140" customWidth="1"/>
    <col min="17" max="17" width="9.00390625" style="140" customWidth="1"/>
    <col min="18" max="18" width="17.625" style="140" customWidth="1"/>
    <col min="19" max="16384" width="9.00390625" style="140" customWidth="1"/>
  </cols>
  <sheetData>
    <row r="1" ht="15" customHeight="1">
      <c r="A1" s="140" t="s">
        <v>42</v>
      </c>
    </row>
    <row r="2" ht="15" customHeight="1">
      <c r="A2" s="140" t="s">
        <v>53</v>
      </c>
    </row>
    <row r="4" spans="1:11" ht="15" customHeight="1">
      <c r="A4" s="178" t="s">
        <v>48</v>
      </c>
      <c r="B4" s="188" t="s">
        <v>67</v>
      </c>
      <c r="C4" s="179"/>
      <c r="D4" s="179"/>
      <c r="E4" s="189"/>
      <c r="F4" s="189"/>
      <c r="G4" s="189"/>
      <c r="H4" s="180"/>
      <c r="I4" s="180"/>
      <c r="J4" s="180"/>
      <c r="K4" s="181"/>
    </row>
    <row r="5" spans="1:14" s="190" customFormat="1" ht="15" customHeight="1">
      <c r="A5" s="271" t="s">
        <v>10</v>
      </c>
      <c r="B5" s="265" t="s">
        <v>0</v>
      </c>
      <c r="C5" s="265" t="s">
        <v>1</v>
      </c>
      <c r="D5" s="265" t="s">
        <v>6</v>
      </c>
      <c r="E5" s="273" t="s">
        <v>2</v>
      </c>
      <c r="F5" s="275"/>
      <c r="G5" s="274"/>
      <c r="H5" s="267" t="s">
        <v>22</v>
      </c>
      <c r="I5" s="265" t="s">
        <v>79</v>
      </c>
      <c r="J5" s="265" t="s">
        <v>78</v>
      </c>
      <c r="K5" s="269" t="s">
        <v>49</v>
      </c>
      <c r="N5" s="174"/>
    </row>
    <row r="6" spans="1:14" s="190" customFormat="1" ht="30.75" customHeight="1">
      <c r="A6" s="272"/>
      <c r="B6" s="266"/>
      <c r="C6" s="266"/>
      <c r="D6" s="266"/>
      <c r="E6" s="197" t="s">
        <v>86</v>
      </c>
      <c r="F6" s="197" t="s">
        <v>87</v>
      </c>
      <c r="G6" s="150" t="s">
        <v>83</v>
      </c>
      <c r="H6" s="268"/>
      <c r="I6" s="266"/>
      <c r="J6" s="266"/>
      <c r="K6" s="270"/>
      <c r="N6" s="174"/>
    </row>
    <row r="7" spans="1:13" ht="15" customHeight="1">
      <c r="A7" s="154" t="s">
        <v>80</v>
      </c>
      <c r="B7" s="155">
        <v>1</v>
      </c>
      <c r="C7" s="156"/>
      <c r="D7" s="157"/>
      <c r="E7" s="202"/>
      <c r="F7" s="202"/>
      <c r="G7" s="202"/>
      <c r="H7" s="159"/>
      <c r="I7" s="160"/>
      <c r="J7" s="161"/>
      <c r="K7" s="162"/>
      <c r="L7" s="163"/>
      <c r="M7" s="164"/>
    </row>
    <row r="8" spans="1:13" ht="15" customHeight="1">
      <c r="A8" s="154" t="s">
        <v>80</v>
      </c>
      <c r="B8" s="165">
        <v>2</v>
      </c>
      <c r="C8" s="166"/>
      <c r="D8" s="166"/>
      <c r="E8" s="203"/>
      <c r="F8" s="203"/>
      <c r="G8" s="203"/>
      <c r="H8" s="168"/>
      <c r="I8" s="169"/>
      <c r="J8" s="170"/>
      <c r="K8" s="171"/>
      <c r="L8" s="163"/>
      <c r="M8" s="164"/>
    </row>
    <row r="9" spans="1:13" ht="15" customHeight="1">
      <c r="A9" s="154" t="s">
        <v>80</v>
      </c>
      <c r="B9" s="165">
        <v>3</v>
      </c>
      <c r="C9" s="166"/>
      <c r="D9" s="166"/>
      <c r="E9" s="203"/>
      <c r="F9" s="203"/>
      <c r="G9" s="203"/>
      <c r="H9" s="168"/>
      <c r="I9" s="169"/>
      <c r="J9" s="170"/>
      <c r="K9" s="171"/>
      <c r="L9" s="163"/>
      <c r="M9" s="164"/>
    </row>
    <row r="10" spans="1:13" ht="15" customHeight="1">
      <c r="A10" s="154" t="s">
        <v>80</v>
      </c>
      <c r="B10" s="165">
        <v>4</v>
      </c>
      <c r="C10" s="166"/>
      <c r="D10" s="166"/>
      <c r="E10" s="204"/>
      <c r="F10" s="204"/>
      <c r="G10" s="204"/>
      <c r="H10" s="168"/>
      <c r="I10" s="169"/>
      <c r="J10" s="170"/>
      <c r="K10" s="171"/>
      <c r="L10" s="163"/>
      <c r="M10" s="164"/>
    </row>
    <row r="11" spans="1:13" ht="15" customHeight="1">
      <c r="A11" s="154" t="s">
        <v>80</v>
      </c>
      <c r="B11" s="165">
        <v>5</v>
      </c>
      <c r="C11" s="166"/>
      <c r="D11" s="166"/>
      <c r="E11" s="203"/>
      <c r="F11" s="203"/>
      <c r="G11" s="203"/>
      <c r="H11" s="168"/>
      <c r="I11" s="169"/>
      <c r="J11" s="170"/>
      <c r="K11" s="171"/>
      <c r="L11" s="163"/>
      <c r="M11" s="164"/>
    </row>
    <row r="12" spans="1:11" ht="15" customHeight="1">
      <c r="A12" s="154" t="s">
        <v>80</v>
      </c>
      <c r="B12" s="165">
        <v>6</v>
      </c>
      <c r="C12" s="166"/>
      <c r="D12" s="166"/>
      <c r="E12" s="203"/>
      <c r="F12" s="203"/>
      <c r="G12" s="203"/>
      <c r="H12" s="168"/>
      <c r="I12" s="169"/>
      <c r="J12" s="170"/>
      <c r="K12" s="171"/>
    </row>
    <row r="13" spans="1:11" ht="15" customHeight="1">
      <c r="A13" s="154" t="s">
        <v>80</v>
      </c>
      <c r="B13" s="165">
        <v>7</v>
      </c>
      <c r="C13" s="166"/>
      <c r="D13" s="166"/>
      <c r="E13" s="203"/>
      <c r="F13" s="203"/>
      <c r="G13" s="203"/>
      <c r="H13" s="168"/>
      <c r="I13" s="169"/>
      <c r="J13" s="170"/>
      <c r="K13" s="171"/>
    </row>
    <row r="14" spans="1:11" ht="15" customHeight="1">
      <c r="A14" s="154" t="s">
        <v>80</v>
      </c>
      <c r="B14" s="165">
        <v>8</v>
      </c>
      <c r="C14" s="166"/>
      <c r="D14" s="166"/>
      <c r="E14" s="203"/>
      <c r="F14" s="203"/>
      <c r="G14" s="203"/>
      <c r="H14" s="168"/>
      <c r="I14" s="169"/>
      <c r="J14" s="170"/>
      <c r="K14" s="171"/>
    </row>
    <row r="15" spans="1:16" s="164" customFormat="1" ht="15" customHeight="1">
      <c r="A15" s="154" t="s">
        <v>80</v>
      </c>
      <c r="B15" s="165">
        <v>9</v>
      </c>
      <c r="C15" s="166"/>
      <c r="D15" s="166"/>
      <c r="E15" s="203"/>
      <c r="F15" s="203"/>
      <c r="G15" s="203"/>
      <c r="H15" s="168"/>
      <c r="I15" s="169"/>
      <c r="J15" s="170"/>
      <c r="K15" s="171"/>
      <c r="L15" s="140"/>
      <c r="M15" s="140"/>
      <c r="N15" s="140"/>
      <c r="O15" s="140"/>
      <c r="P15" s="140"/>
    </row>
    <row r="16" spans="1:11" ht="15" customHeight="1">
      <c r="A16" s="154" t="s">
        <v>80</v>
      </c>
      <c r="B16" s="165">
        <v>10</v>
      </c>
      <c r="C16" s="166"/>
      <c r="D16" s="166"/>
      <c r="E16" s="203"/>
      <c r="F16" s="203"/>
      <c r="G16" s="203"/>
      <c r="H16" s="168"/>
      <c r="I16" s="169"/>
      <c r="J16" s="170"/>
      <c r="K16" s="171"/>
    </row>
    <row r="17" spans="1:11" ht="15" customHeight="1">
      <c r="A17" s="154" t="s">
        <v>80</v>
      </c>
      <c r="B17" s="165">
        <v>11</v>
      </c>
      <c r="C17" s="166"/>
      <c r="D17" s="166"/>
      <c r="E17" s="203"/>
      <c r="F17" s="203"/>
      <c r="G17" s="203"/>
      <c r="H17" s="168"/>
      <c r="I17" s="169"/>
      <c r="J17" s="170"/>
      <c r="K17" s="171"/>
    </row>
    <row r="18" spans="1:11" ht="15" customHeight="1">
      <c r="A18" s="154" t="s">
        <v>80</v>
      </c>
      <c r="B18" s="165">
        <v>12</v>
      </c>
      <c r="C18" s="166"/>
      <c r="D18" s="166"/>
      <c r="E18" s="203"/>
      <c r="F18" s="203"/>
      <c r="G18" s="203"/>
      <c r="H18" s="168"/>
      <c r="I18" s="169"/>
      <c r="J18" s="170"/>
      <c r="K18" s="171"/>
    </row>
    <row r="19" spans="1:11" ht="15" customHeight="1">
      <c r="A19" s="154" t="s">
        <v>80</v>
      </c>
      <c r="B19" s="165">
        <v>13</v>
      </c>
      <c r="C19" s="166"/>
      <c r="D19" s="166"/>
      <c r="E19" s="203"/>
      <c r="F19" s="203"/>
      <c r="G19" s="203"/>
      <c r="H19" s="168"/>
      <c r="I19" s="169"/>
      <c r="J19" s="170"/>
      <c r="K19" s="171"/>
    </row>
    <row r="20" spans="1:11" ht="15" customHeight="1">
      <c r="A20" s="154" t="s">
        <v>80</v>
      </c>
      <c r="B20" s="165">
        <v>14</v>
      </c>
      <c r="C20" s="166"/>
      <c r="D20" s="166"/>
      <c r="E20" s="203"/>
      <c r="F20" s="203"/>
      <c r="G20" s="203"/>
      <c r="H20" s="168"/>
      <c r="I20" s="169"/>
      <c r="J20" s="170"/>
      <c r="K20" s="171"/>
    </row>
    <row r="21" spans="1:11" ht="15" customHeight="1">
      <c r="A21" s="154" t="s">
        <v>80</v>
      </c>
      <c r="B21" s="165">
        <v>15</v>
      </c>
      <c r="C21" s="166"/>
      <c r="D21" s="166"/>
      <c r="E21" s="203"/>
      <c r="F21" s="203"/>
      <c r="G21" s="203"/>
      <c r="H21" s="168"/>
      <c r="I21" s="169"/>
      <c r="J21" s="170"/>
      <c r="K21" s="171"/>
    </row>
    <row r="22" spans="1:11" ht="15" customHeight="1">
      <c r="A22" s="154" t="s">
        <v>80</v>
      </c>
      <c r="B22" s="165">
        <v>16</v>
      </c>
      <c r="C22" s="166"/>
      <c r="D22" s="166"/>
      <c r="E22" s="203"/>
      <c r="F22" s="203"/>
      <c r="G22" s="203"/>
      <c r="H22" s="168"/>
      <c r="I22" s="169"/>
      <c r="J22" s="170"/>
      <c r="K22" s="171"/>
    </row>
    <row r="23" spans="1:11" ht="15" customHeight="1">
      <c r="A23" s="154" t="s">
        <v>80</v>
      </c>
      <c r="B23" s="165">
        <v>17</v>
      </c>
      <c r="C23" s="166"/>
      <c r="D23" s="166"/>
      <c r="E23" s="203"/>
      <c r="F23" s="203"/>
      <c r="G23" s="203"/>
      <c r="H23" s="168"/>
      <c r="I23" s="169"/>
      <c r="J23" s="170"/>
      <c r="K23" s="171"/>
    </row>
    <row r="24" spans="1:11" ht="15" customHeight="1">
      <c r="A24" s="154" t="s">
        <v>80</v>
      </c>
      <c r="B24" s="165">
        <v>18</v>
      </c>
      <c r="C24" s="166"/>
      <c r="D24" s="166"/>
      <c r="E24" s="203"/>
      <c r="F24" s="203"/>
      <c r="G24" s="203"/>
      <c r="H24" s="168"/>
      <c r="I24" s="169"/>
      <c r="J24" s="170"/>
      <c r="K24" s="171"/>
    </row>
    <row r="25" spans="1:11" ht="15" customHeight="1">
      <c r="A25" s="154" t="s">
        <v>80</v>
      </c>
      <c r="B25" s="165">
        <v>19</v>
      </c>
      <c r="C25" s="166"/>
      <c r="D25" s="166"/>
      <c r="E25" s="203"/>
      <c r="F25" s="203"/>
      <c r="G25" s="203"/>
      <c r="H25" s="168"/>
      <c r="I25" s="169"/>
      <c r="J25" s="170"/>
      <c r="K25" s="171"/>
    </row>
    <row r="26" spans="1:11" ht="15" customHeight="1">
      <c r="A26" s="154" t="s">
        <v>80</v>
      </c>
      <c r="B26" s="165">
        <v>20</v>
      </c>
      <c r="C26" s="166"/>
      <c r="D26" s="166"/>
      <c r="E26" s="203"/>
      <c r="F26" s="203"/>
      <c r="G26" s="203"/>
      <c r="H26" s="168"/>
      <c r="I26" s="169"/>
      <c r="J26" s="170"/>
      <c r="K26" s="171"/>
    </row>
    <row r="27" spans="1:11" ht="15" customHeight="1" thickBot="1">
      <c r="A27" s="256" t="s">
        <v>129</v>
      </c>
      <c r="B27" s="257"/>
      <c r="C27" s="257"/>
      <c r="D27" s="257"/>
      <c r="E27" s="257"/>
      <c r="F27" s="257"/>
      <c r="G27" s="257"/>
      <c r="H27" s="257"/>
      <c r="I27" s="257"/>
      <c r="J27" s="257"/>
      <c r="K27" s="182">
        <f>SUM(K7:K26)</f>
        <v>0</v>
      </c>
    </row>
    <row r="28" spans="1:11" ht="15" customHeight="1" thickTop="1">
      <c r="A28" s="174"/>
      <c r="B28" s="164"/>
      <c r="C28" s="174"/>
      <c r="D28" s="174"/>
      <c r="E28" s="198"/>
      <c r="F28" s="198"/>
      <c r="G28" s="198"/>
      <c r="H28" s="176"/>
      <c r="I28" s="177"/>
      <c r="J28" s="177"/>
      <c r="K28" s="176"/>
    </row>
    <row r="29" spans="1:7" ht="12">
      <c r="A29" s="253" t="s">
        <v>23</v>
      </c>
      <c r="B29" s="253"/>
      <c r="C29" s="253"/>
      <c r="D29" s="253"/>
      <c r="E29" s="253"/>
      <c r="F29" s="186"/>
      <c r="G29" s="199"/>
    </row>
  </sheetData>
  <sheetProtection/>
  <mergeCells count="11">
    <mergeCell ref="H5:H6"/>
    <mergeCell ref="I5:I6"/>
    <mergeCell ref="J5:J6"/>
    <mergeCell ref="K5:K6"/>
    <mergeCell ref="A27:J27"/>
    <mergeCell ref="A29:E29"/>
    <mergeCell ref="A5:A6"/>
    <mergeCell ref="B5:B6"/>
    <mergeCell ref="C5:C6"/>
    <mergeCell ref="D5:D6"/>
    <mergeCell ref="E5:G5"/>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A2" sqref="A2"/>
    </sheetView>
  </sheetViews>
  <sheetFormatPr defaultColWidth="9.00390625" defaultRowHeight="13.5"/>
  <cols>
    <col min="2" max="2" width="5.375" style="0" customWidth="1"/>
    <col min="3" max="6" width="19.25390625" style="0" customWidth="1"/>
    <col min="7" max="7" width="8.875" style="0" customWidth="1"/>
    <col min="8" max="8" width="12.125" style="0" customWidth="1"/>
    <col min="9" max="9" width="19.25390625" style="0" customWidth="1"/>
  </cols>
  <sheetData>
    <row r="1" ht="13.5">
      <c r="A1" s="140" t="s">
        <v>42</v>
      </c>
    </row>
    <row r="2" ht="13.5">
      <c r="A2" s="140" t="s">
        <v>53</v>
      </c>
    </row>
    <row r="3" spans="1:9" ht="13.5">
      <c r="A3" s="139"/>
      <c r="B3" s="164"/>
      <c r="C3" s="174"/>
      <c r="D3" s="174"/>
      <c r="E3" s="198"/>
      <c r="F3" s="176"/>
      <c r="G3" s="177"/>
      <c r="H3" s="177"/>
      <c r="I3" s="176"/>
    </row>
    <row r="4" spans="1:9" ht="13.5">
      <c r="A4" s="178" t="s">
        <v>48</v>
      </c>
      <c r="B4" s="188" t="s">
        <v>215</v>
      </c>
      <c r="C4" s="179"/>
      <c r="D4" s="179"/>
      <c r="E4" s="179"/>
      <c r="F4" s="180"/>
      <c r="G4" s="180"/>
      <c r="H4" s="180"/>
      <c r="I4" s="181"/>
    </row>
    <row r="5" spans="1:9" ht="13.5">
      <c r="A5" s="271" t="s">
        <v>10</v>
      </c>
      <c r="B5" s="265" t="s">
        <v>0</v>
      </c>
      <c r="C5" s="265" t="s">
        <v>1</v>
      </c>
      <c r="D5" s="265" t="s">
        <v>6</v>
      </c>
      <c r="E5" s="265" t="s">
        <v>2</v>
      </c>
      <c r="F5" s="267" t="s">
        <v>22</v>
      </c>
      <c r="G5" s="265" t="s">
        <v>79</v>
      </c>
      <c r="H5" s="265" t="s">
        <v>78</v>
      </c>
      <c r="I5" s="269" t="s">
        <v>49</v>
      </c>
    </row>
    <row r="6" spans="1:9" ht="13.5">
      <c r="A6" s="272"/>
      <c r="B6" s="266"/>
      <c r="C6" s="266"/>
      <c r="D6" s="266"/>
      <c r="E6" s="266"/>
      <c r="F6" s="268"/>
      <c r="G6" s="266"/>
      <c r="H6" s="266"/>
      <c r="I6" s="270"/>
    </row>
    <row r="7" spans="1:9" ht="13.5">
      <c r="A7" s="154" t="s">
        <v>11</v>
      </c>
      <c r="B7" s="155">
        <v>1</v>
      </c>
      <c r="C7" s="156"/>
      <c r="D7" s="157"/>
      <c r="E7" s="202"/>
      <c r="F7" s="159"/>
      <c r="G7" s="160"/>
      <c r="H7" s="161"/>
      <c r="I7" s="162"/>
    </row>
    <row r="8" spans="1:9" ht="13.5">
      <c r="A8" s="154" t="s">
        <v>11</v>
      </c>
      <c r="B8" s="165">
        <v>2</v>
      </c>
      <c r="C8" s="166"/>
      <c r="D8" s="207"/>
      <c r="E8" s="203"/>
      <c r="F8" s="168"/>
      <c r="G8" s="169"/>
      <c r="H8" s="170"/>
      <c r="I8" s="171"/>
    </row>
    <row r="9" spans="1:9" ht="13.5">
      <c r="A9" s="154" t="s">
        <v>11</v>
      </c>
      <c r="B9" s="165">
        <v>3</v>
      </c>
      <c r="C9" s="166"/>
      <c r="D9" s="207"/>
      <c r="E9" s="203"/>
      <c r="F9" s="168"/>
      <c r="G9" s="169"/>
      <c r="H9" s="170"/>
      <c r="I9" s="171"/>
    </row>
    <row r="10" spans="1:9" ht="13.5">
      <c r="A10" s="154" t="s">
        <v>11</v>
      </c>
      <c r="B10" s="165">
        <v>4</v>
      </c>
      <c r="C10" s="166"/>
      <c r="D10" s="207"/>
      <c r="E10" s="206"/>
      <c r="F10" s="168"/>
      <c r="G10" s="169"/>
      <c r="H10" s="170"/>
      <c r="I10" s="171"/>
    </row>
    <row r="11" spans="1:9" ht="13.5">
      <c r="A11" s="154" t="s">
        <v>11</v>
      </c>
      <c r="B11" s="165">
        <v>5</v>
      </c>
      <c r="C11" s="166"/>
      <c r="D11" s="207"/>
      <c r="E11" s="203"/>
      <c r="F11" s="168"/>
      <c r="G11" s="169"/>
      <c r="H11" s="170"/>
      <c r="I11" s="171"/>
    </row>
    <row r="12" spans="1:9" ht="13.5">
      <c r="A12" s="154" t="s">
        <v>11</v>
      </c>
      <c r="B12" s="165">
        <v>6</v>
      </c>
      <c r="C12" s="166"/>
      <c r="D12" s="207"/>
      <c r="E12" s="203"/>
      <c r="F12" s="168"/>
      <c r="G12" s="169"/>
      <c r="H12" s="170"/>
      <c r="I12" s="171"/>
    </row>
    <row r="13" spans="1:9" ht="13.5">
      <c r="A13" s="154" t="s">
        <v>11</v>
      </c>
      <c r="B13" s="165">
        <v>7</v>
      </c>
      <c r="C13" s="166"/>
      <c r="D13" s="207"/>
      <c r="E13" s="203"/>
      <c r="F13" s="168"/>
      <c r="G13" s="169"/>
      <c r="H13" s="170"/>
      <c r="I13" s="171"/>
    </row>
    <row r="14" spans="1:9" ht="13.5">
      <c r="A14" s="154" t="s">
        <v>11</v>
      </c>
      <c r="B14" s="165">
        <v>8</v>
      </c>
      <c r="C14" s="166"/>
      <c r="D14" s="207"/>
      <c r="E14" s="203"/>
      <c r="F14" s="168"/>
      <c r="G14" s="169"/>
      <c r="H14" s="170"/>
      <c r="I14" s="171"/>
    </row>
    <row r="15" spans="1:9" ht="13.5">
      <c r="A15" s="154" t="s">
        <v>11</v>
      </c>
      <c r="B15" s="165">
        <v>9</v>
      </c>
      <c r="C15" s="166"/>
      <c r="D15" s="207"/>
      <c r="E15" s="203"/>
      <c r="F15" s="168"/>
      <c r="G15" s="169"/>
      <c r="H15" s="170"/>
      <c r="I15" s="171"/>
    </row>
    <row r="16" spans="1:9" ht="13.5">
      <c r="A16" s="154" t="s">
        <v>11</v>
      </c>
      <c r="B16" s="165">
        <v>10</v>
      </c>
      <c r="C16" s="166"/>
      <c r="D16" s="207"/>
      <c r="E16" s="203"/>
      <c r="F16" s="168"/>
      <c r="G16" s="169"/>
      <c r="H16" s="170"/>
      <c r="I16" s="171"/>
    </row>
    <row r="17" spans="1:9" ht="13.5">
      <c r="A17" s="154" t="s">
        <v>11</v>
      </c>
      <c r="B17" s="165">
        <v>11</v>
      </c>
      <c r="C17" s="166"/>
      <c r="D17" s="207"/>
      <c r="E17" s="203"/>
      <c r="F17" s="168"/>
      <c r="G17" s="169"/>
      <c r="H17" s="170"/>
      <c r="I17" s="171"/>
    </row>
    <row r="18" spans="1:9" ht="13.5">
      <c r="A18" s="154" t="s">
        <v>11</v>
      </c>
      <c r="B18" s="165">
        <v>12</v>
      </c>
      <c r="C18" s="166"/>
      <c r="D18" s="207"/>
      <c r="E18" s="203"/>
      <c r="F18" s="168"/>
      <c r="G18" s="169"/>
      <c r="H18" s="170"/>
      <c r="I18" s="171"/>
    </row>
    <row r="19" spans="1:9" ht="13.5">
      <c r="A19" s="154" t="s">
        <v>11</v>
      </c>
      <c r="B19" s="165">
        <v>13</v>
      </c>
      <c r="C19" s="166"/>
      <c r="D19" s="207"/>
      <c r="E19" s="203"/>
      <c r="F19" s="168"/>
      <c r="G19" s="169"/>
      <c r="H19" s="170"/>
      <c r="I19" s="171"/>
    </row>
    <row r="20" spans="1:9" ht="13.5">
      <c r="A20" s="154" t="s">
        <v>11</v>
      </c>
      <c r="B20" s="165">
        <v>14</v>
      </c>
      <c r="C20" s="166"/>
      <c r="D20" s="207"/>
      <c r="E20" s="203"/>
      <c r="F20" s="168"/>
      <c r="G20" s="169"/>
      <c r="H20" s="170"/>
      <c r="I20" s="171"/>
    </row>
    <row r="21" spans="1:9" ht="13.5">
      <c r="A21" s="154" t="s">
        <v>11</v>
      </c>
      <c r="B21" s="165">
        <v>15</v>
      </c>
      <c r="C21" s="166"/>
      <c r="D21" s="207"/>
      <c r="E21" s="203"/>
      <c r="F21" s="168"/>
      <c r="G21" s="169"/>
      <c r="H21" s="170"/>
      <c r="I21" s="171"/>
    </row>
    <row r="22" spans="1:9" ht="13.5">
      <c r="A22" s="154" t="s">
        <v>11</v>
      </c>
      <c r="B22" s="165">
        <v>16</v>
      </c>
      <c r="C22" s="166"/>
      <c r="D22" s="207"/>
      <c r="E22" s="203"/>
      <c r="F22" s="168"/>
      <c r="G22" s="169"/>
      <c r="H22" s="170"/>
      <c r="I22" s="171"/>
    </row>
    <row r="23" spans="1:9" ht="13.5">
      <c r="A23" s="154" t="s">
        <v>11</v>
      </c>
      <c r="B23" s="165">
        <v>17</v>
      </c>
      <c r="C23" s="166"/>
      <c r="D23" s="207"/>
      <c r="E23" s="203"/>
      <c r="F23" s="168"/>
      <c r="G23" s="169"/>
      <c r="H23" s="170"/>
      <c r="I23" s="171"/>
    </row>
    <row r="24" spans="1:9" ht="13.5">
      <c r="A24" s="154" t="s">
        <v>11</v>
      </c>
      <c r="B24" s="165">
        <v>18</v>
      </c>
      <c r="C24" s="166"/>
      <c r="D24" s="207"/>
      <c r="E24" s="203"/>
      <c r="F24" s="168"/>
      <c r="G24" s="169"/>
      <c r="H24" s="170"/>
      <c r="I24" s="171"/>
    </row>
    <row r="25" spans="1:9" ht="13.5">
      <c r="A25" s="154" t="s">
        <v>11</v>
      </c>
      <c r="B25" s="165">
        <v>19</v>
      </c>
      <c r="C25" s="166"/>
      <c r="D25" s="207"/>
      <c r="E25" s="203"/>
      <c r="F25" s="168"/>
      <c r="G25" s="169"/>
      <c r="H25" s="170"/>
      <c r="I25" s="171"/>
    </row>
    <row r="26" spans="1:9" ht="13.5">
      <c r="A26" s="154" t="s">
        <v>11</v>
      </c>
      <c r="B26" s="165">
        <v>20</v>
      </c>
      <c r="C26" s="166"/>
      <c r="D26" s="207"/>
      <c r="E26" s="203"/>
      <c r="F26" s="168"/>
      <c r="G26" s="169"/>
      <c r="H26" s="170"/>
      <c r="I26" s="171"/>
    </row>
    <row r="27" spans="1:9" ht="14.25" thickBot="1">
      <c r="A27" s="256" t="s">
        <v>216</v>
      </c>
      <c r="B27" s="257"/>
      <c r="C27" s="257"/>
      <c r="D27" s="257"/>
      <c r="E27" s="257"/>
      <c r="F27" s="257"/>
      <c r="G27" s="257"/>
      <c r="H27" s="257"/>
      <c r="I27" s="182">
        <f>SUM(I7:I26)</f>
        <v>0</v>
      </c>
    </row>
    <row r="28" ht="14.25" thickTop="1"/>
    <row r="29" spans="1:5" ht="13.5">
      <c r="A29" s="253" t="s">
        <v>23</v>
      </c>
      <c r="B29" s="253"/>
      <c r="C29" s="253"/>
      <c r="D29" s="253"/>
      <c r="E29" s="253"/>
    </row>
  </sheetData>
  <sheetProtection/>
  <mergeCells count="11">
    <mergeCell ref="D5:D6"/>
    <mergeCell ref="F5:F6"/>
    <mergeCell ref="G5:G6"/>
    <mergeCell ref="H5:H6"/>
    <mergeCell ref="I5:I6"/>
    <mergeCell ref="A27:H27"/>
    <mergeCell ref="A29:E29"/>
    <mergeCell ref="E5:E6"/>
    <mergeCell ref="A5:A6"/>
    <mergeCell ref="B5:B6"/>
    <mergeCell ref="C5:C6"/>
  </mergeCells>
  <printOptions/>
  <pageMargins left="0.7" right="0.7" top="0.75" bottom="0.75" header="0.3" footer="0.3"/>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O80"/>
  <sheetViews>
    <sheetView view="pageBreakPreview" zoomScaleSheetLayoutView="100" zoomScalePageLayoutView="0" workbookViewId="0" topLeftCell="A1">
      <selection activeCell="J78" sqref="J78"/>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6" width="20.625" style="141" customWidth="1"/>
    <col min="7" max="7" width="15.00390625" style="142" bestFit="1" customWidth="1"/>
    <col min="8" max="8" width="5.75390625" style="142" bestFit="1" customWidth="1"/>
    <col min="9" max="9" width="7.75390625" style="142" bestFit="1" customWidth="1"/>
    <col min="10" max="10" width="16.5039062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ht="15" customHeight="1">
      <c r="A1" s="140" t="s">
        <v>42</v>
      </c>
    </row>
    <row r="2" ht="15" customHeight="1">
      <c r="A2" s="140" t="s">
        <v>53</v>
      </c>
    </row>
    <row r="4" spans="1:10" ht="15" customHeight="1">
      <c r="A4" s="178" t="s">
        <v>48</v>
      </c>
      <c r="B4" s="188" t="s">
        <v>68</v>
      </c>
      <c r="C4" s="179"/>
      <c r="D4" s="179"/>
      <c r="E4" s="189"/>
      <c r="F4" s="189"/>
      <c r="G4" s="180"/>
      <c r="H4" s="180"/>
      <c r="I4" s="180"/>
      <c r="J4" s="181"/>
    </row>
    <row r="5" spans="1:13" s="190" customFormat="1" ht="15" customHeight="1">
      <c r="A5" s="271" t="s">
        <v>10</v>
      </c>
      <c r="B5" s="265" t="s">
        <v>0</v>
      </c>
      <c r="C5" s="265" t="s">
        <v>1</v>
      </c>
      <c r="D5" s="265" t="s">
        <v>6</v>
      </c>
      <c r="E5" s="273" t="s">
        <v>2</v>
      </c>
      <c r="F5" s="274"/>
      <c r="G5" s="267" t="s">
        <v>22</v>
      </c>
      <c r="H5" s="265" t="s">
        <v>79</v>
      </c>
      <c r="I5" s="265" t="s">
        <v>78</v>
      </c>
      <c r="J5" s="269" t="s">
        <v>49</v>
      </c>
      <c r="M5" s="174"/>
    </row>
    <row r="6" spans="1:13" s="190" customFormat="1" ht="30" customHeight="1">
      <c r="A6" s="272"/>
      <c r="B6" s="266"/>
      <c r="C6" s="266"/>
      <c r="D6" s="266"/>
      <c r="E6" s="150" t="s">
        <v>55</v>
      </c>
      <c r="F6" s="150" t="s">
        <v>56</v>
      </c>
      <c r="G6" s="268"/>
      <c r="H6" s="266"/>
      <c r="I6" s="266"/>
      <c r="J6" s="270"/>
      <c r="M6" s="174"/>
    </row>
    <row r="7" spans="1:12" ht="15" customHeight="1">
      <c r="A7" s="154" t="s">
        <v>11</v>
      </c>
      <c r="B7" s="155">
        <v>1</v>
      </c>
      <c r="C7" s="156"/>
      <c r="D7" s="157"/>
      <c r="E7" s="202"/>
      <c r="F7" s="202"/>
      <c r="G7" s="159"/>
      <c r="H7" s="160"/>
      <c r="I7" s="161"/>
      <c r="J7" s="162"/>
      <c r="K7" s="163"/>
      <c r="L7" s="164"/>
    </row>
    <row r="8" spans="1:12" ht="15" customHeight="1">
      <c r="A8" s="154" t="s">
        <v>11</v>
      </c>
      <c r="B8" s="165">
        <v>2</v>
      </c>
      <c r="C8" s="166"/>
      <c r="D8" s="166"/>
      <c r="E8" s="203"/>
      <c r="F8" s="203"/>
      <c r="G8" s="168"/>
      <c r="H8" s="169"/>
      <c r="I8" s="170"/>
      <c r="J8" s="171"/>
      <c r="K8" s="163"/>
      <c r="L8" s="164"/>
    </row>
    <row r="9" spans="1:12" ht="15" customHeight="1">
      <c r="A9" s="154" t="s">
        <v>11</v>
      </c>
      <c r="B9" s="165">
        <v>3</v>
      </c>
      <c r="C9" s="166"/>
      <c r="D9" s="166"/>
      <c r="E9" s="203"/>
      <c r="F9" s="203"/>
      <c r="G9" s="168"/>
      <c r="H9" s="169"/>
      <c r="I9" s="170"/>
      <c r="J9" s="171"/>
      <c r="K9" s="163"/>
      <c r="L9" s="164"/>
    </row>
    <row r="10" spans="1:12" ht="15" customHeight="1">
      <c r="A10" s="154" t="s">
        <v>11</v>
      </c>
      <c r="B10" s="165">
        <v>4</v>
      </c>
      <c r="C10" s="166"/>
      <c r="D10" s="166"/>
      <c r="E10" s="204"/>
      <c r="F10" s="204"/>
      <c r="G10" s="168"/>
      <c r="H10" s="169"/>
      <c r="I10" s="170"/>
      <c r="J10" s="171"/>
      <c r="K10" s="163"/>
      <c r="L10" s="164"/>
    </row>
    <row r="11" spans="1:12" ht="15" customHeight="1">
      <c r="A11" s="154" t="s">
        <v>11</v>
      </c>
      <c r="B11" s="165">
        <v>5</v>
      </c>
      <c r="C11" s="166"/>
      <c r="D11" s="166"/>
      <c r="E11" s="203"/>
      <c r="F11" s="203"/>
      <c r="G11" s="168"/>
      <c r="H11" s="169"/>
      <c r="I11" s="170"/>
      <c r="J11" s="171"/>
      <c r="K11" s="163"/>
      <c r="L11" s="164"/>
    </row>
    <row r="12" spans="1:10" ht="15" customHeight="1">
      <c r="A12" s="154" t="s">
        <v>11</v>
      </c>
      <c r="B12" s="165">
        <v>6</v>
      </c>
      <c r="C12" s="166"/>
      <c r="D12" s="166"/>
      <c r="E12" s="203"/>
      <c r="F12" s="203"/>
      <c r="G12" s="168"/>
      <c r="H12" s="169"/>
      <c r="I12" s="170"/>
      <c r="J12" s="171"/>
    </row>
    <row r="13" spans="1:10" ht="15" customHeight="1">
      <c r="A13" s="154" t="s">
        <v>11</v>
      </c>
      <c r="B13" s="165">
        <v>7</v>
      </c>
      <c r="C13" s="166"/>
      <c r="D13" s="166"/>
      <c r="E13" s="203"/>
      <c r="F13" s="203"/>
      <c r="G13" s="168"/>
      <c r="H13" s="169"/>
      <c r="I13" s="170"/>
      <c r="J13" s="171"/>
    </row>
    <row r="14" spans="1:10" ht="15" customHeight="1">
      <c r="A14" s="154" t="s">
        <v>11</v>
      </c>
      <c r="B14" s="165">
        <v>8</v>
      </c>
      <c r="C14" s="166"/>
      <c r="D14" s="166"/>
      <c r="E14" s="203"/>
      <c r="F14" s="203"/>
      <c r="G14" s="168"/>
      <c r="H14" s="169"/>
      <c r="I14" s="170"/>
      <c r="J14" s="171"/>
    </row>
    <row r="15" spans="1:15" s="164" customFormat="1" ht="15" customHeight="1">
      <c r="A15" s="154" t="s">
        <v>11</v>
      </c>
      <c r="B15" s="165">
        <v>9</v>
      </c>
      <c r="C15" s="166"/>
      <c r="D15" s="166"/>
      <c r="E15" s="203"/>
      <c r="F15" s="203"/>
      <c r="G15" s="168"/>
      <c r="H15" s="169"/>
      <c r="I15" s="170"/>
      <c r="J15" s="171"/>
      <c r="K15" s="140"/>
      <c r="L15" s="140"/>
      <c r="M15" s="140"/>
      <c r="N15" s="140"/>
      <c r="O15" s="140"/>
    </row>
    <row r="16" spans="1:10" ht="15" customHeight="1">
      <c r="A16" s="154" t="s">
        <v>11</v>
      </c>
      <c r="B16" s="165">
        <v>10</v>
      </c>
      <c r="C16" s="166"/>
      <c r="D16" s="166"/>
      <c r="E16" s="203"/>
      <c r="F16" s="203"/>
      <c r="G16" s="168"/>
      <c r="H16" s="169"/>
      <c r="I16" s="170"/>
      <c r="J16" s="171"/>
    </row>
    <row r="17" spans="1:10" ht="15" customHeight="1">
      <c r="A17" s="154" t="s">
        <v>11</v>
      </c>
      <c r="B17" s="165">
        <v>11</v>
      </c>
      <c r="C17" s="166"/>
      <c r="D17" s="166"/>
      <c r="E17" s="203"/>
      <c r="F17" s="203"/>
      <c r="G17" s="168"/>
      <c r="H17" s="169"/>
      <c r="I17" s="170"/>
      <c r="J17" s="171"/>
    </row>
    <row r="18" spans="1:10" ht="15" customHeight="1">
      <c r="A18" s="154" t="s">
        <v>11</v>
      </c>
      <c r="B18" s="165">
        <v>12</v>
      </c>
      <c r="C18" s="166"/>
      <c r="D18" s="166"/>
      <c r="E18" s="203"/>
      <c r="F18" s="203"/>
      <c r="G18" s="168"/>
      <c r="H18" s="169"/>
      <c r="I18" s="170"/>
      <c r="J18" s="171"/>
    </row>
    <row r="19" spans="1:10" ht="15" customHeight="1">
      <c r="A19" s="154" t="s">
        <v>11</v>
      </c>
      <c r="B19" s="165">
        <v>13</v>
      </c>
      <c r="C19" s="166"/>
      <c r="D19" s="166"/>
      <c r="E19" s="203"/>
      <c r="F19" s="203"/>
      <c r="G19" s="168"/>
      <c r="H19" s="169"/>
      <c r="I19" s="170"/>
      <c r="J19" s="171"/>
    </row>
    <row r="20" spans="1:10" ht="15" customHeight="1">
      <c r="A20" s="154" t="s">
        <v>11</v>
      </c>
      <c r="B20" s="165">
        <v>14</v>
      </c>
      <c r="C20" s="166"/>
      <c r="D20" s="166"/>
      <c r="E20" s="203"/>
      <c r="F20" s="203"/>
      <c r="G20" s="168"/>
      <c r="H20" s="169"/>
      <c r="I20" s="170"/>
      <c r="J20" s="171"/>
    </row>
    <row r="21" spans="1:10" ht="15" customHeight="1">
      <c r="A21" s="154" t="s">
        <v>11</v>
      </c>
      <c r="B21" s="165">
        <v>15</v>
      </c>
      <c r="C21" s="166"/>
      <c r="D21" s="166"/>
      <c r="E21" s="203"/>
      <c r="F21" s="203"/>
      <c r="G21" s="168"/>
      <c r="H21" s="169"/>
      <c r="I21" s="170"/>
      <c r="J21" s="171"/>
    </row>
    <row r="22" spans="1:10" ht="15" customHeight="1">
      <c r="A22" s="154" t="s">
        <v>11</v>
      </c>
      <c r="B22" s="165">
        <v>16</v>
      </c>
      <c r="C22" s="166"/>
      <c r="D22" s="166"/>
      <c r="E22" s="203"/>
      <c r="F22" s="203"/>
      <c r="G22" s="168"/>
      <c r="H22" s="169"/>
      <c r="I22" s="170"/>
      <c r="J22" s="171"/>
    </row>
    <row r="23" spans="1:10" ht="15" customHeight="1">
      <c r="A23" s="154" t="s">
        <v>11</v>
      </c>
      <c r="B23" s="165">
        <v>17</v>
      </c>
      <c r="C23" s="166"/>
      <c r="D23" s="166"/>
      <c r="E23" s="203"/>
      <c r="F23" s="203"/>
      <c r="G23" s="168"/>
      <c r="H23" s="169"/>
      <c r="I23" s="170"/>
      <c r="J23" s="171"/>
    </row>
    <row r="24" spans="1:10" ht="15" customHeight="1">
      <c r="A24" s="154" t="s">
        <v>11</v>
      </c>
      <c r="B24" s="165">
        <v>18</v>
      </c>
      <c r="C24" s="166"/>
      <c r="D24" s="166"/>
      <c r="E24" s="203"/>
      <c r="F24" s="203"/>
      <c r="G24" s="168"/>
      <c r="H24" s="169"/>
      <c r="I24" s="170"/>
      <c r="J24" s="171"/>
    </row>
    <row r="25" spans="1:10" ht="15" customHeight="1">
      <c r="A25" s="154" t="s">
        <v>11</v>
      </c>
      <c r="B25" s="165">
        <v>19</v>
      </c>
      <c r="C25" s="166"/>
      <c r="D25" s="166"/>
      <c r="E25" s="203"/>
      <c r="F25" s="203"/>
      <c r="G25" s="168"/>
      <c r="H25" s="169"/>
      <c r="I25" s="170"/>
      <c r="J25" s="171"/>
    </row>
    <row r="26" spans="1:10" ht="15" customHeight="1">
      <c r="A26" s="154" t="s">
        <v>11</v>
      </c>
      <c r="B26" s="165">
        <v>20</v>
      </c>
      <c r="C26" s="166"/>
      <c r="D26" s="166"/>
      <c r="E26" s="203"/>
      <c r="F26" s="203"/>
      <c r="G26" s="168"/>
      <c r="H26" s="169"/>
      <c r="I26" s="170"/>
      <c r="J26" s="171"/>
    </row>
    <row r="27" spans="1:10" ht="15" customHeight="1" thickBot="1">
      <c r="A27" s="256" t="s">
        <v>130</v>
      </c>
      <c r="B27" s="257"/>
      <c r="C27" s="257"/>
      <c r="D27" s="257"/>
      <c r="E27" s="257"/>
      <c r="F27" s="257"/>
      <c r="G27" s="257"/>
      <c r="H27" s="257"/>
      <c r="I27" s="257"/>
      <c r="J27" s="182">
        <f>SUM(J7:J26)</f>
        <v>0</v>
      </c>
    </row>
    <row r="28" spans="1:10" ht="15" customHeight="1" thickTop="1">
      <c r="A28" s="174"/>
      <c r="B28" s="164"/>
      <c r="C28" s="174"/>
      <c r="D28" s="174"/>
      <c r="E28" s="198"/>
      <c r="F28" s="198"/>
      <c r="G28" s="176"/>
      <c r="H28" s="177"/>
      <c r="I28" s="177"/>
      <c r="J28" s="176"/>
    </row>
    <row r="29" spans="1:10" ht="15" customHeight="1">
      <c r="A29" s="178" t="s">
        <v>48</v>
      </c>
      <c r="B29" s="188" t="s">
        <v>69</v>
      </c>
      <c r="C29" s="179"/>
      <c r="D29" s="179"/>
      <c r="E29" s="189"/>
      <c r="F29" s="189"/>
      <c r="G29" s="180"/>
      <c r="H29" s="180"/>
      <c r="I29" s="180"/>
      <c r="J29" s="181"/>
    </row>
    <row r="30" spans="1:13" s="190" customFormat="1" ht="15" customHeight="1">
      <c r="A30" s="271" t="s">
        <v>10</v>
      </c>
      <c r="B30" s="265" t="s">
        <v>0</v>
      </c>
      <c r="C30" s="265" t="s">
        <v>1</v>
      </c>
      <c r="D30" s="265" t="s">
        <v>6</v>
      </c>
      <c r="E30" s="273" t="s">
        <v>2</v>
      </c>
      <c r="F30" s="274"/>
      <c r="G30" s="267" t="s">
        <v>22</v>
      </c>
      <c r="H30" s="265" t="s">
        <v>79</v>
      </c>
      <c r="I30" s="265" t="s">
        <v>78</v>
      </c>
      <c r="J30" s="269" t="s">
        <v>49</v>
      </c>
      <c r="M30" s="174"/>
    </row>
    <row r="31" spans="1:13" s="190" customFormat="1" ht="39" customHeight="1">
      <c r="A31" s="272"/>
      <c r="B31" s="266"/>
      <c r="C31" s="266"/>
      <c r="D31" s="266"/>
      <c r="E31" s="150" t="s">
        <v>55</v>
      </c>
      <c r="F31" s="150" t="s">
        <v>205</v>
      </c>
      <c r="G31" s="268"/>
      <c r="H31" s="266"/>
      <c r="I31" s="266"/>
      <c r="J31" s="270"/>
      <c r="M31" s="174"/>
    </row>
    <row r="32" spans="1:12" ht="15" customHeight="1">
      <c r="A32" s="154" t="s">
        <v>11</v>
      </c>
      <c r="B32" s="155">
        <v>1</v>
      </c>
      <c r="C32" s="156"/>
      <c r="D32" s="156"/>
      <c r="E32" s="202"/>
      <c r="F32" s="202"/>
      <c r="G32" s="159"/>
      <c r="H32" s="160"/>
      <c r="I32" s="161"/>
      <c r="J32" s="162"/>
      <c r="K32" s="163"/>
      <c r="L32" s="164"/>
    </row>
    <row r="33" spans="1:12" ht="15" customHeight="1">
      <c r="A33" s="154" t="s">
        <v>11</v>
      </c>
      <c r="B33" s="165">
        <v>2</v>
      </c>
      <c r="C33" s="166"/>
      <c r="D33" s="166"/>
      <c r="E33" s="203"/>
      <c r="F33" s="203"/>
      <c r="G33" s="168"/>
      <c r="H33" s="169"/>
      <c r="I33" s="170"/>
      <c r="J33" s="171"/>
      <c r="K33" s="163"/>
      <c r="L33" s="164"/>
    </row>
    <row r="34" spans="1:12" ht="15" customHeight="1">
      <c r="A34" s="154" t="s">
        <v>11</v>
      </c>
      <c r="B34" s="165">
        <v>3</v>
      </c>
      <c r="C34" s="166"/>
      <c r="D34" s="166"/>
      <c r="E34" s="203"/>
      <c r="F34" s="203"/>
      <c r="G34" s="168"/>
      <c r="H34" s="169"/>
      <c r="I34" s="170"/>
      <c r="J34" s="171"/>
      <c r="K34" s="163"/>
      <c r="L34" s="164"/>
    </row>
    <row r="35" spans="1:12" ht="15" customHeight="1">
      <c r="A35" s="154" t="s">
        <v>11</v>
      </c>
      <c r="B35" s="165">
        <v>4</v>
      </c>
      <c r="C35" s="166"/>
      <c r="D35" s="166"/>
      <c r="E35" s="204"/>
      <c r="F35" s="204"/>
      <c r="G35" s="168"/>
      <c r="H35" s="169"/>
      <c r="I35" s="170"/>
      <c r="J35" s="171"/>
      <c r="K35" s="163"/>
      <c r="L35" s="164"/>
    </row>
    <row r="36" spans="1:12" ht="15" customHeight="1">
      <c r="A36" s="154" t="s">
        <v>11</v>
      </c>
      <c r="B36" s="165">
        <v>5</v>
      </c>
      <c r="C36" s="166"/>
      <c r="D36" s="166"/>
      <c r="E36" s="203"/>
      <c r="F36" s="203"/>
      <c r="G36" s="168"/>
      <c r="H36" s="169"/>
      <c r="I36" s="170"/>
      <c r="J36" s="171"/>
      <c r="K36" s="163"/>
      <c r="L36" s="164"/>
    </row>
    <row r="37" spans="1:10" ht="15" customHeight="1">
      <c r="A37" s="154" t="s">
        <v>11</v>
      </c>
      <c r="B37" s="165">
        <v>6</v>
      </c>
      <c r="C37" s="166"/>
      <c r="D37" s="166"/>
      <c r="E37" s="203"/>
      <c r="F37" s="203"/>
      <c r="G37" s="168"/>
      <c r="H37" s="169"/>
      <c r="I37" s="170"/>
      <c r="J37" s="171"/>
    </row>
    <row r="38" spans="1:10" ht="15" customHeight="1">
      <c r="A38" s="154" t="s">
        <v>11</v>
      </c>
      <c r="B38" s="165">
        <v>7</v>
      </c>
      <c r="C38" s="166"/>
      <c r="D38" s="166"/>
      <c r="E38" s="203"/>
      <c r="F38" s="203"/>
      <c r="G38" s="168"/>
      <c r="H38" s="169"/>
      <c r="I38" s="170"/>
      <c r="J38" s="171"/>
    </row>
    <row r="39" spans="1:10" ht="15" customHeight="1">
      <c r="A39" s="154" t="s">
        <v>11</v>
      </c>
      <c r="B39" s="165">
        <v>8</v>
      </c>
      <c r="C39" s="166"/>
      <c r="D39" s="166"/>
      <c r="E39" s="203"/>
      <c r="F39" s="203"/>
      <c r="G39" s="168"/>
      <c r="H39" s="169"/>
      <c r="I39" s="170"/>
      <c r="J39" s="171"/>
    </row>
    <row r="40" spans="1:15" s="164" customFormat="1" ht="15" customHeight="1">
      <c r="A40" s="154" t="s">
        <v>11</v>
      </c>
      <c r="B40" s="165">
        <v>9</v>
      </c>
      <c r="C40" s="166"/>
      <c r="D40" s="166"/>
      <c r="E40" s="203"/>
      <c r="F40" s="203"/>
      <c r="G40" s="168"/>
      <c r="H40" s="169"/>
      <c r="I40" s="170"/>
      <c r="J40" s="171"/>
      <c r="K40" s="140"/>
      <c r="L40" s="140"/>
      <c r="M40" s="140"/>
      <c r="N40" s="140"/>
      <c r="O40" s="140"/>
    </row>
    <row r="41" spans="1:10" ht="15" customHeight="1">
      <c r="A41" s="154" t="s">
        <v>11</v>
      </c>
      <c r="B41" s="165">
        <v>10</v>
      </c>
      <c r="C41" s="166"/>
      <c r="D41" s="166"/>
      <c r="E41" s="203"/>
      <c r="F41" s="203"/>
      <c r="G41" s="168"/>
      <c r="H41" s="169"/>
      <c r="I41" s="170"/>
      <c r="J41" s="171"/>
    </row>
    <row r="42" spans="1:10" ht="15" customHeight="1">
      <c r="A42" s="154" t="s">
        <v>11</v>
      </c>
      <c r="B42" s="165">
        <v>11</v>
      </c>
      <c r="C42" s="166"/>
      <c r="D42" s="166"/>
      <c r="E42" s="203"/>
      <c r="F42" s="203"/>
      <c r="G42" s="168"/>
      <c r="H42" s="169"/>
      <c r="I42" s="170"/>
      <c r="J42" s="171"/>
    </row>
    <row r="43" spans="1:10" ht="15" customHeight="1">
      <c r="A43" s="154" t="s">
        <v>11</v>
      </c>
      <c r="B43" s="165">
        <v>12</v>
      </c>
      <c r="C43" s="166"/>
      <c r="D43" s="166"/>
      <c r="E43" s="203"/>
      <c r="F43" s="203"/>
      <c r="G43" s="168"/>
      <c r="H43" s="169"/>
      <c r="I43" s="170"/>
      <c r="J43" s="171"/>
    </row>
    <row r="44" spans="1:10" ht="15" customHeight="1">
      <c r="A44" s="154" t="s">
        <v>11</v>
      </c>
      <c r="B44" s="165">
        <v>13</v>
      </c>
      <c r="C44" s="166"/>
      <c r="D44" s="166"/>
      <c r="E44" s="203"/>
      <c r="F44" s="203"/>
      <c r="G44" s="168"/>
      <c r="H44" s="169"/>
      <c r="I44" s="170"/>
      <c r="J44" s="171"/>
    </row>
    <row r="45" spans="1:10" ht="15" customHeight="1">
      <c r="A45" s="154" t="s">
        <v>11</v>
      </c>
      <c r="B45" s="165">
        <v>14</v>
      </c>
      <c r="C45" s="166"/>
      <c r="D45" s="166"/>
      <c r="E45" s="203"/>
      <c r="F45" s="203"/>
      <c r="G45" s="168"/>
      <c r="H45" s="169"/>
      <c r="I45" s="170"/>
      <c r="J45" s="171"/>
    </row>
    <row r="46" spans="1:10" ht="15" customHeight="1">
      <c r="A46" s="154" t="s">
        <v>11</v>
      </c>
      <c r="B46" s="165">
        <v>15</v>
      </c>
      <c r="C46" s="166"/>
      <c r="D46" s="166"/>
      <c r="E46" s="203"/>
      <c r="F46" s="203"/>
      <c r="G46" s="168"/>
      <c r="H46" s="169"/>
      <c r="I46" s="170"/>
      <c r="J46" s="171"/>
    </row>
    <row r="47" spans="1:10" ht="15" customHeight="1">
      <c r="A47" s="154" t="s">
        <v>11</v>
      </c>
      <c r="B47" s="165">
        <v>16</v>
      </c>
      <c r="C47" s="166"/>
      <c r="D47" s="166"/>
      <c r="E47" s="203"/>
      <c r="F47" s="203"/>
      <c r="G47" s="168"/>
      <c r="H47" s="169"/>
      <c r="I47" s="170"/>
      <c r="J47" s="171"/>
    </row>
    <row r="48" spans="1:10" ht="15" customHeight="1">
      <c r="A48" s="154" t="s">
        <v>11</v>
      </c>
      <c r="B48" s="165">
        <v>17</v>
      </c>
      <c r="C48" s="166"/>
      <c r="D48" s="166"/>
      <c r="E48" s="203"/>
      <c r="F48" s="203"/>
      <c r="G48" s="168"/>
      <c r="H48" s="169"/>
      <c r="I48" s="170"/>
      <c r="J48" s="171"/>
    </row>
    <row r="49" spans="1:10" ht="15" customHeight="1">
      <c r="A49" s="154" t="s">
        <v>11</v>
      </c>
      <c r="B49" s="165">
        <v>18</v>
      </c>
      <c r="C49" s="166"/>
      <c r="D49" s="166"/>
      <c r="E49" s="203"/>
      <c r="F49" s="203"/>
      <c r="G49" s="168"/>
      <c r="H49" s="169"/>
      <c r="I49" s="170"/>
      <c r="J49" s="171"/>
    </row>
    <row r="50" spans="1:10" ht="15" customHeight="1">
      <c r="A50" s="154" t="s">
        <v>11</v>
      </c>
      <c r="B50" s="165">
        <v>19</v>
      </c>
      <c r="C50" s="166"/>
      <c r="D50" s="166"/>
      <c r="E50" s="203"/>
      <c r="F50" s="203"/>
      <c r="G50" s="168"/>
      <c r="H50" s="169"/>
      <c r="I50" s="170"/>
      <c r="J50" s="171"/>
    </row>
    <row r="51" spans="1:10" ht="15" customHeight="1">
      <c r="A51" s="154" t="s">
        <v>11</v>
      </c>
      <c r="B51" s="165">
        <v>20</v>
      </c>
      <c r="C51" s="166"/>
      <c r="D51" s="166"/>
      <c r="E51" s="203"/>
      <c r="F51" s="203"/>
      <c r="G51" s="168"/>
      <c r="H51" s="169"/>
      <c r="I51" s="170"/>
      <c r="J51" s="171"/>
    </row>
    <row r="52" spans="1:10" ht="15" customHeight="1" thickBot="1">
      <c r="A52" s="256" t="s">
        <v>131</v>
      </c>
      <c r="B52" s="257"/>
      <c r="C52" s="257"/>
      <c r="D52" s="257"/>
      <c r="E52" s="257"/>
      <c r="F52" s="257"/>
      <c r="G52" s="257"/>
      <c r="H52" s="257"/>
      <c r="I52" s="257"/>
      <c r="J52" s="182">
        <f>SUM(J32:J51)</f>
        <v>0</v>
      </c>
    </row>
    <row r="53" spans="1:10" ht="15" customHeight="1" thickTop="1">
      <c r="A53" s="174"/>
      <c r="B53" s="164"/>
      <c r="C53" s="174"/>
      <c r="D53" s="174"/>
      <c r="E53" s="198"/>
      <c r="F53" s="198"/>
      <c r="G53" s="176"/>
      <c r="H53" s="177"/>
      <c r="I53" s="177"/>
      <c r="J53" s="176"/>
    </row>
    <row r="54" spans="1:10" ht="15" customHeight="1">
      <c r="A54" s="178" t="s">
        <v>48</v>
      </c>
      <c r="B54" s="188" t="s">
        <v>132</v>
      </c>
      <c r="C54" s="179"/>
      <c r="D54" s="179"/>
      <c r="E54" s="189"/>
      <c r="F54" s="189"/>
      <c r="G54" s="180"/>
      <c r="H54" s="180"/>
      <c r="I54" s="180"/>
      <c r="J54" s="181"/>
    </row>
    <row r="55" spans="1:10" ht="15" customHeight="1">
      <c r="A55" s="149" t="s">
        <v>10</v>
      </c>
      <c r="B55" s="150" t="s">
        <v>0</v>
      </c>
      <c r="C55" s="150" t="s">
        <v>1</v>
      </c>
      <c r="D55" s="150" t="s">
        <v>6</v>
      </c>
      <c r="E55" s="273" t="s">
        <v>2</v>
      </c>
      <c r="F55" s="274"/>
      <c r="G55" s="151" t="s">
        <v>22</v>
      </c>
      <c r="H55" s="150" t="s">
        <v>79</v>
      </c>
      <c r="I55" s="150" t="s">
        <v>78</v>
      </c>
      <c r="J55" s="152" t="s">
        <v>49</v>
      </c>
    </row>
    <row r="56" spans="1:10" ht="15" customHeight="1">
      <c r="A56" s="154" t="s">
        <v>11</v>
      </c>
      <c r="B56" s="155">
        <v>1</v>
      </c>
      <c r="C56" s="156"/>
      <c r="D56" s="156"/>
      <c r="E56" s="276"/>
      <c r="F56" s="277"/>
      <c r="G56" s="159"/>
      <c r="H56" s="160"/>
      <c r="I56" s="161"/>
      <c r="J56" s="162"/>
    </row>
    <row r="57" spans="1:10" ht="15" customHeight="1">
      <c r="A57" s="154" t="s">
        <v>11</v>
      </c>
      <c r="B57" s="165">
        <v>2</v>
      </c>
      <c r="C57" s="166"/>
      <c r="D57" s="166"/>
      <c r="E57" s="276"/>
      <c r="F57" s="277"/>
      <c r="G57" s="168"/>
      <c r="H57" s="169"/>
      <c r="I57" s="170"/>
      <c r="J57" s="171"/>
    </row>
    <row r="58" spans="1:10" ht="15" customHeight="1">
      <c r="A58" s="154" t="s">
        <v>11</v>
      </c>
      <c r="B58" s="165">
        <v>3</v>
      </c>
      <c r="C58" s="166"/>
      <c r="D58" s="166"/>
      <c r="E58" s="276"/>
      <c r="F58" s="277"/>
      <c r="G58" s="168"/>
      <c r="H58" s="169"/>
      <c r="I58" s="170"/>
      <c r="J58" s="171"/>
    </row>
    <row r="59" spans="1:10" ht="15" customHeight="1">
      <c r="A59" s="154" t="s">
        <v>11</v>
      </c>
      <c r="B59" s="165">
        <v>4</v>
      </c>
      <c r="C59" s="166"/>
      <c r="D59" s="166"/>
      <c r="E59" s="276"/>
      <c r="F59" s="277"/>
      <c r="G59" s="168"/>
      <c r="H59" s="169"/>
      <c r="I59" s="170"/>
      <c r="J59" s="171"/>
    </row>
    <row r="60" spans="1:10" ht="15" customHeight="1">
      <c r="A60" s="154" t="s">
        <v>11</v>
      </c>
      <c r="B60" s="165">
        <v>5</v>
      </c>
      <c r="C60" s="166"/>
      <c r="D60" s="166"/>
      <c r="E60" s="276"/>
      <c r="F60" s="277"/>
      <c r="G60" s="168"/>
      <c r="H60" s="169"/>
      <c r="I60" s="170"/>
      <c r="J60" s="171"/>
    </row>
    <row r="61" spans="1:10" ht="15" customHeight="1">
      <c r="A61" s="154" t="s">
        <v>11</v>
      </c>
      <c r="B61" s="165">
        <v>6</v>
      </c>
      <c r="C61" s="166"/>
      <c r="D61" s="166"/>
      <c r="E61" s="276"/>
      <c r="F61" s="277"/>
      <c r="G61" s="168"/>
      <c r="H61" s="169"/>
      <c r="I61" s="170"/>
      <c r="J61" s="171"/>
    </row>
    <row r="62" spans="1:10" ht="15" customHeight="1">
      <c r="A62" s="154" t="s">
        <v>11</v>
      </c>
      <c r="B62" s="165">
        <v>7</v>
      </c>
      <c r="C62" s="166"/>
      <c r="D62" s="166"/>
      <c r="E62" s="276"/>
      <c r="F62" s="277"/>
      <c r="G62" s="168"/>
      <c r="H62" s="169"/>
      <c r="I62" s="170"/>
      <c r="J62" s="171"/>
    </row>
    <row r="63" spans="1:10" ht="15" customHeight="1">
      <c r="A63" s="154" t="s">
        <v>11</v>
      </c>
      <c r="B63" s="165">
        <v>8</v>
      </c>
      <c r="C63" s="166"/>
      <c r="D63" s="166"/>
      <c r="E63" s="276"/>
      <c r="F63" s="277"/>
      <c r="G63" s="168"/>
      <c r="H63" s="169"/>
      <c r="I63" s="170"/>
      <c r="J63" s="171"/>
    </row>
    <row r="64" spans="1:10" ht="15" customHeight="1">
      <c r="A64" s="154" t="s">
        <v>11</v>
      </c>
      <c r="B64" s="165">
        <v>9</v>
      </c>
      <c r="C64" s="166"/>
      <c r="D64" s="166"/>
      <c r="E64" s="276"/>
      <c r="F64" s="277"/>
      <c r="G64" s="168"/>
      <c r="H64" s="169"/>
      <c r="I64" s="170"/>
      <c r="J64" s="171"/>
    </row>
    <row r="65" spans="1:10" ht="15" customHeight="1">
      <c r="A65" s="154" t="s">
        <v>11</v>
      </c>
      <c r="B65" s="165">
        <v>10</v>
      </c>
      <c r="C65" s="166"/>
      <c r="D65" s="166"/>
      <c r="E65" s="276"/>
      <c r="F65" s="277"/>
      <c r="G65" s="168"/>
      <c r="H65" s="169"/>
      <c r="I65" s="170"/>
      <c r="J65" s="171"/>
    </row>
    <row r="66" spans="1:10" ht="15" customHeight="1">
      <c r="A66" s="154" t="s">
        <v>11</v>
      </c>
      <c r="B66" s="165">
        <v>11</v>
      </c>
      <c r="C66" s="166"/>
      <c r="D66" s="166"/>
      <c r="E66" s="276"/>
      <c r="F66" s="277"/>
      <c r="G66" s="168"/>
      <c r="H66" s="169"/>
      <c r="I66" s="170"/>
      <c r="J66" s="171"/>
    </row>
    <row r="67" spans="1:10" ht="15" customHeight="1">
      <c r="A67" s="154" t="s">
        <v>11</v>
      </c>
      <c r="B67" s="165">
        <v>12</v>
      </c>
      <c r="C67" s="166"/>
      <c r="D67" s="166"/>
      <c r="E67" s="276"/>
      <c r="F67" s="277"/>
      <c r="G67" s="168"/>
      <c r="H67" s="169"/>
      <c r="I67" s="170"/>
      <c r="J67" s="171"/>
    </row>
    <row r="68" spans="1:10" ht="15" customHeight="1">
      <c r="A68" s="154" t="s">
        <v>11</v>
      </c>
      <c r="B68" s="165">
        <v>13</v>
      </c>
      <c r="C68" s="166"/>
      <c r="D68" s="166"/>
      <c r="E68" s="276"/>
      <c r="F68" s="277"/>
      <c r="G68" s="168"/>
      <c r="H68" s="169"/>
      <c r="I68" s="170"/>
      <c r="J68" s="171"/>
    </row>
    <row r="69" spans="1:10" ht="15" customHeight="1">
      <c r="A69" s="154" t="s">
        <v>11</v>
      </c>
      <c r="B69" s="165">
        <v>14</v>
      </c>
      <c r="C69" s="166"/>
      <c r="D69" s="166"/>
      <c r="E69" s="276"/>
      <c r="F69" s="277"/>
      <c r="G69" s="168"/>
      <c r="H69" s="169"/>
      <c r="I69" s="170"/>
      <c r="J69" s="171"/>
    </row>
    <row r="70" spans="1:10" ht="15" customHeight="1">
      <c r="A70" s="154" t="s">
        <v>11</v>
      </c>
      <c r="B70" s="165">
        <v>15</v>
      </c>
      <c r="C70" s="166"/>
      <c r="D70" s="166"/>
      <c r="E70" s="276"/>
      <c r="F70" s="277"/>
      <c r="G70" s="168"/>
      <c r="H70" s="169"/>
      <c r="I70" s="170"/>
      <c r="J70" s="171"/>
    </row>
    <row r="71" spans="1:10" ht="15" customHeight="1">
      <c r="A71" s="154" t="s">
        <v>11</v>
      </c>
      <c r="B71" s="165">
        <v>16</v>
      </c>
      <c r="C71" s="166"/>
      <c r="D71" s="166"/>
      <c r="E71" s="276"/>
      <c r="F71" s="277"/>
      <c r="G71" s="168"/>
      <c r="H71" s="169"/>
      <c r="I71" s="170"/>
      <c r="J71" s="171"/>
    </row>
    <row r="72" spans="1:10" ht="15" customHeight="1">
      <c r="A72" s="154" t="s">
        <v>11</v>
      </c>
      <c r="B72" s="165">
        <v>17</v>
      </c>
      <c r="C72" s="166"/>
      <c r="D72" s="166"/>
      <c r="E72" s="276"/>
      <c r="F72" s="277"/>
      <c r="G72" s="168"/>
      <c r="H72" s="169"/>
      <c r="I72" s="170"/>
      <c r="J72" s="171"/>
    </row>
    <row r="73" spans="1:10" ht="15" customHeight="1">
      <c r="A73" s="154" t="s">
        <v>11</v>
      </c>
      <c r="B73" s="165">
        <v>18</v>
      </c>
      <c r="C73" s="166"/>
      <c r="D73" s="166"/>
      <c r="E73" s="276"/>
      <c r="F73" s="277"/>
      <c r="G73" s="168"/>
      <c r="H73" s="169"/>
      <c r="I73" s="170"/>
      <c r="J73" s="171"/>
    </row>
    <row r="74" spans="1:10" ht="15" customHeight="1">
      <c r="A74" s="154" t="s">
        <v>11</v>
      </c>
      <c r="B74" s="165">
        <v>19</v>
      </c>
      <c r="C74" s="166"/>
      <c r="D74" s="166"/>
      <c r="E74" s="276"/>
      <c r="F74" s="277"/>
      <c r="G74" s="168"/>
      <c r="H74" s="169"/>
      <c r="I74" s="170"/>
      <c r="J74" s="171"/>
    </row>
    <row r="75" spans="1:10" ht="15" customHeight="1">
      <c r="A75" s="154" t="s">
        <v>11</v>
      </c>
      <c r="B75" s="165">
        <v>20</v>
      </c>
      <c r="C75" s="166"/>
      <c r="D75" s="166"/>
      <c r="E75" s="276"/>
      <c r="F75" s="277"/>
      <c r="G75" s="168"/>
      <c r="H75" s="169"/>
      <c r="I75" s="170"/>
      <c r="J75" s="171"/>
    </row>
    <row r="76" spans="1:10" ht="15" customHeight="1">
      <c r="A76" s="258" t="s">
        <v>133</v>
      </c>
      <c r="B76" s="259"/>
      <c r="C76" s="259"/>
      <c r="D76" s="259"/>
      <c r="E76" s="259"/>
      <c r="F76" s="259"/>
      <c r="G76" s="259"/>
      <c r="H76" s="259"/>
      <c r="I76" s="259"/>
      <c r="J76" s="185">
        <f>SUM(J56:J75)</f>
        <v>0</v>
      </c>
    </row>
    <row r="77" spans="1:10" ht="15" customHeight="1">
      <c r="A77" s="258" t="s">
        <v>134</v>
      </c>
      <c r="B77" s="259"/>
      <c r="C77" s="259"/>
      <c r="D77" s="259"/>
      <c r="E77" s="259"/>
      <c r="F77" s="259"/>
      <c r="G77" s="259"/>
      <c r="H77" s="259"/>
      <c r="I77" s="259"/>
      <c r="J77" s="185">
        <v>0</v>
      </c>
    </row>
    <row r="78" spans="1:10" ht="15" customHeight="1" thickBot="1">
      <c r="A78" s="256" t="s">
        <v>139</v>
      </c>
      <c r="B78" s="257"/>
      <c r="C78" s="257"/>
      <c r="D78" s="257"/>
      <c r="E78" s="257"/>
      <c r="F78" s="257"/>
      <c r="G78" s="257"/>
      <c r="H78" s="257"/>
      <c r="I78" s="257"/>
      <c r="J78" s="182">
        <v>0</v>
      </c>
    </row>
    <row r="79" spans="1:10" ht="15" customHeight="1" thickTop="1">
      <c r="A79" s="208"/>
      <c r="B79" s="208"/>
      <c r="C79" s="208"/>
      <c r="D79" s="208"/>
      <c r="E79" s="208"/>
      <c r="F79" s="208"/>
      <c r="G79" s="208"/>
      <c r="H79" s="208"/>
      <c r="I79" s="208"/>
      <c r="J79" s="176"/>
    </row>
    <row r="80" spans="1:6" ht="15" customHeight="1">
      <c r="A80" s="253" t="s">
        <v>23</v>
      </c>
      <c r="B80" s="253"/>
      <c r="C80" s="253"/>
      <c r="D80" s="253"/>
      <c r="E80" s="253"/>
      <c r="F80" s="199"/>
    </row>
  </sheetData>
  <sheetProtection/>
  <mergeCells count="45">
    <mergeCell ref="E74:F74"/>
    <mergeCell ref="E75:F75"/>
    <mergeCell ref="A78:I78"/>
    <mergeCell ref="A77:I77"/>
    <mergeCell ref="A76:I76"/>
    <mergeCell ref="E69:F69"/>
    <mergeCell ref="E70:F70"/>
    <mergeCell ref="E71:F71"/>
    <mergeCell ref="E72:F72"/>
    <mergeCell ref="E73:F73"/>
    <mergeCell ref="E68:F68"/>
    <mergeCell ref="E59:F59"/>
    <mergeCell ref="E60:F60"/>
    <mergeCell ref="E61:F61"/>
    <mergeCell ref="E62:F62"/>
    <mergeCell ref="E63:F63"/>
    <mergeCell ref="J30:J31"/>
    <mergeCell ref="H5:H6"/>
    <mergeCell ref="I5:I6"/>
    <mergeCell ref="G30:G31"/>
    <mergeCell ref="H30:H31"/>
    <mergeCell ref="I30:I31"/>
    <mergeCell ref="J5:J6"/>
    <mergeCell ref="A27:I27"/>
    <mergeCell ref="G5:G6"/>
    <mergeCell ref="E30:F30"/>
    <mergeCell ref="A5:A6"/>
    <mergeCell ref="B5:B6"/>
    <mergeCell ref="C5:C6"/>
    <mergeCell ref="D5:D6"/>
    <mergeCell ref="E5:F5"/>
    <mergeCell ref="A30:A31"/>
    <mergeCell ref="B30:B31"/>
    <mergeCell ref="C30:C31"/>
    <mergeCell ref="D30:D31"/>
    <mergeCell ref="A52:I52"/>
    <mergeCell ref="E55:F55"/>
    <mergeCell ref="E56:F56"/>
    <mergeCell ref="E57:F57"/>
    <mergeCell ref="E58:F58"/>
    <mergeCell ref="A80:E80"/>
    <mergeCell ref="E64:F64"/>
    <mergeCell ref="E65:F65"/>
    <mergeCell ref="E66:F66"/>
    <mergeCell ref="E67:F67"/>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view="pageBreakPreview" zoomScaleSheetLayoutView="100" zoomScalePageLayoutView="0" workbookViewId="0" topLeftCell="A1">
      <selection activeCell="G26" sqref="G26"/>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6" width="20.625" style="141" customWidth="1"/>
    <col min="7" max="7" width="15.00390625" style="142" bestFit="1" customWidth="1"/>
    <col min="8" max="8" width="5.75390625" style="142" bestFit="1" customWidth="1"/>
    <col min="9" max="9" width="7.75390625" style="142" bestFit="1" customWidth="1"/>
    <col min="10" max="10" width="16.62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spans="7:10" ht="15" customHeight="1">
      <c r="G1" s="141"/>
      <c r="J1" s="187" t="str">
        <f>'証憑一覧表　表紙'!C10</f>
        <v>XXXXXXXXXXX（XXXX）（プログラム名（期））</v>
      </c>
    </row>
    <row r="2" spans="7:10" ht="15" customHeight="1">
      <c r="G2" s="141"/>
      <c r="J2" s="187" t="str">
        <f>'証憑一覧表　表紙'!C14</f>
        <v>XXXXXXXXXXX（事業名）</v>
      </c>
    </row>
    <row r="3" spans="7:10" ht="15" customHeight="1">
      <c r="G3" s="141"/>
      <c r="J3" s="187" t="str">
        <f>'証憑一覧表　表紙'!C18</f>
        <v>XXXXXXXXXXX（団体名）</v>
      </c>
    </row>
    <row r="4" ht="15" customHeight="1">
      <c r="A4" s="140" t="s">
        <v>57</v>
      </c>
    </row>
    <row r="5" ht="15" customHeight="1">
      <c r="A5" s="140" t="s">
        <v>58</v>
      </c>
    </row>
    <row r="7" spans="1:10" ht="15" customHeight="1">
      <c r="A7" s="178" t="s">
        <v>48</v>
      </c>
      <c r="B7" s="188" t="s">
        <v>70</v>
      </c>
      <c r="C7" s="179"/>
      <c r="D7" s="179"/>
      <c r="E7" s="189"/>
      <c r="F7" s="189"/>
      <c r="G7" s="180"/>
      <c r="H7" s="180"/>
      <c r="I7" s="180"/>
      <c r="J7" s="181"/>
    </row>
    <row r="8" spans="1:13" s="190" customFormat="1" ht="15" customHeight="1">
      <c r="A8" s="271" t="s">
        <v>10</v>
      </c>
      <c r="B8" s="265" t="s">
        <v>0</v>
      </c>
      <c r="C8" s="265" t="s">
        <v>1</v>
      </c>
      <c r="D8" s="265" t="s">
        <v>6</v>
      </c>
      <c r="E8" s="273" t="s">
        <v>2</v>
      </c>
      <c r="F8" s="274"/>
      <c r="G8" s="267" t="s">
        <v>22</v>
      </c>
      <c r="H8" s="265" t="s">
        <v>79</v>
      </c>
      <c r="I8" s="265" t="s">
        <v>78</v>
      </c>
      <c r="J8" s="269" t="s">
        <v>49</v>
      </c>
      <c r="M8" s="174"/>
    </row>
    <row r="9" spans="1:13" s="190" customFormat="1" ht="30.75" customHeight="1">
      <c r="A9" s="272"/>
      <c r="B9" s="266"/>
      <c r="C9" s="266"/>
      <c r="D9" s="266"/>
      <c r="E9" s="150" t="s">
        <v>55</v>
      </c>
      <c r="F9" s="150" t="s">
        <v>56</v>
      </c>
      <c r="G9" s="268"/>
      <c r="H9" s="266"/>
      <c r="I9" s="266"/>
      <c r="J9" s="270"/>
      <c r="M9" s="174"/>
    </row>
    <row r="10" spans="1:12" ht="15" customHeight="1">
      <c r="A10" s="154" t="s">
        <v>11</v>
      </c>
      <c r="B10" s="155">
        <v>1</v>
      </c>
      <c r="C10" s="156"/>
      <c r="D10" s="157"/>
      <c r="E10" s="202"/>
      <c r="F10" s="202"/>
      <c r="G10" s="159"/>
      <c r="H10" s="160"/>
      <c r="I10" s="161"/>
      <c r="J10" s="162"/>
      <c r="K10" s="163"/>
      <c r="L10" s="164"/>
    </row>
    <row r="11" spans="1:12" ht="15" customHeight="1">
      <c r="A11" s="154" t="s">
        <v>11</v>
      </c>
      <c r="B11" s="165">
        <v>2</v>
      </c>
      <c r="C11" s="166"/>
      <c r="D11" s="166"/>
      <c r="E11" s="203"/>
      <c r="F11" s="203"/>
      <c r="G11" s="168"/>
      <c r="H11" s="169"/>
      <c r="I11" s="170"/>
      <c r="J11" s="171"/>
      <c r="K11" s="163"/>
      <c r="L11" s="164"/>
    </row>
    <row r="12" spans="1:12" ht="15" customHeight="1">
      <c r="A12" s="154" t="s">
        <v>11</v>
      </c>
      <c r="B12" s="165">
        <v>3</v>
      </c>
      <c r="C12" s="166"/>
      <c r="D12" s="166"/>
      <c r="E12" s="203"/>
      <c r="F12" s="203"/>
      <c r="G12" s="168"/>
      <c r="H12" s="169"/>
      <c r="I12" s="170"/>
      <c r="J12" s="171"/>
      <c r="K12" s="163"/>
      <c r="L12" s="164"/>
    </row>
    <row r="13" spans="1:12" ht="15" customHeight="1">
      <c r="A13" s="154" t="s">
        <v>11</v>
      </c>
      <c r="B13" s="165">
        <v>4</v>
      </c>
      <c r="C13" s="166"/>
      <c r="D13" s="166"/>
      <c r="E13" s="204"/>
      <c r="F13" s="204"/>
      <c r="G13" s="168"/>
      <c r="H13" s="169"/>
      <c r="I13" s="170"/>
      <c r="J13" s="171"/>
      <c r="K13" s="163"/>
      <c r="L13" s="164"/>
    </row>
    <row r="14" spans="1:12" ht="15" customHeight="1">
      <c r="A14" s="154" t="s">
        <v>11</v>
      </c>
      <c r="B14" s="165">
        <v>5</v>
      </c>
      <c r="C14" s="166"/>
      <c r="D14" s="166"/>
      <c r="E14" s="203"/>
      <c r="F14" s="203"/>
      <c r="G14" s="168"/>
      <c r="H14" s="169"/>
      <c r="I14" s="170"/>
      <c r="J14" s="171"/>
      <c r="K14" s="163"/>
      <c r="L14" s="164"/>
    </row>
    <row r="15" spans="1:10" ht="15" customHeight="1">
      <c r="A15" s="154" t="s">
        <v>11</v>
      </c>
      <c r="B15" s="165">
        <v>6</v>
      </c>
      <c r="C15" s="166"/>
      <c r="D15" s="166"/>
      <c r="E15" s="203"/>
      <c r="F15" s="203"/>
      <c r="G15" s="168"/>
      <c r="H15" s="169"/>
      <c r="I15" s="170"/>
      <c r="J15" s="171"/>
    </row>
    <row r="16" spans="1:10" ht="15" customHeight="1">
      <c r="A16" s="154" t="s">
        <v>11</v>
      </c>
      <c r="B16" s="165">
        <v>7</v>
      </c>
      <c r="C16" s="166"/>
      <c r="D16" s="166"/>
      <c r="E16" s="203"/>
      <c r="F16" s="203"/>
      <c r="G16" s="168"/>
      <c r="H16" s="169"/>
      <c r="I16" s="170"/>
      <c r="J16" s="171"/>
    </row>
    <row r="17" spans="1:10" ht="15" customHeight="1">
      <c r="A17" s="154" t="s">
        <v>11</v>
      </c>
      <c r="B17" s="165">
        <v>8</v>
      </c>
      <c r="C17" s="166"/>
      <c r="D17" s="166"/>
      <c r="E17" s="203"/>
      <c r="F17" s="203"/>
      <c r="G17" s="168"/>
      <c r="H17" s="169"/>
      <c r="I17" s="170"/>
      <c r="J17" s="171"/>
    </row>
    <row r="18" spans="1:15" s="164" customFormat="1" ht="15" customHeight="1">
      <c r="A18" s="154" t="s">
        <v>11</v>
      </c>
      <c r="B18" s="165">
        <v>9</v>
      </c>
      <c r="C18" s="166"/>
      <c r="D18" s="166"/>
      <c r="E18" s="203"/>
      <c r="F18" s="203"/>
      <c r="G18" s="168"/>
      <c r="H18" s="169"/>
      <c r="I18" s="170"/>
      <c r="J18" s="171"/>
      <c r="K18" s="140"/>
      <c r="L18" s="140"/>
      <c r="M18" s="140"/>
      <c r="N18" s="140"/>
      <c r="O18" s="140"/>
    </row>
    <row r="19" spans="1:10" ht="15" customHeight="1">
      <c r="A19" s="154" t="s">
        <v>11</v>
      </c>
      <c r="B19" s="165">
        <v>10</v>
      </c>
      <c r="C19" s="166"/>
      <c r="D19" s="166"/>
      <c r="E19" s="203"/>
      <c r="F19" s="203"/>
      <c r="G19" s="168"/>
      <c r="H19" s="169"/>
      <c r="I19" s="170"/>
      <c r="J19" s="171"/>
    </row>
    <row r="20" spans="1:10" ht="15" customHeight="1">
      <c r="A20" s="154" t="s">
        <v>11</v>
      </c>
      <c r="B20" s="165">
        <v>11</v>
      </c>
      <c r="C20" s="166"/>
      <c r="D20" s="166"/>
      <c r="E20" s="203"/>
      <c r="F20" s="203"/>
      <c r="G20" s="168"/>
      <c r="H20" s="169"/>
      <c r="I20" s="170"/>
      <c r="J20" s="171"/>
    </row>
    <row r="21" spans="1:10" ht="15" customHeight="1">
      <c r="A21" s="154" t="s">
        <v>11</v>
      </c>
      <c r="B21" s="165">
        <v>12</v>
      </c>
      <c r="C21" s="166"/>
      <c r="D21" s="166"/>
      <c r="E21" s="203"/>
      <c r="F21" s="203"/>
      <c r="G21" s="168"/>
      <c r="H21" s="169"/>
      <c r="I21" s="170"/>
      <c r="J21" s="171"/>
    </row>
    <row r="22" spans="1:10" ht="15" customHeight="1">
      <c r="A22" s="154" t="s">
        <v>11</v>
      </c>
      <c r="B22" s="165">
        <v>13</v>
      </c>
      <c r="C22" s="166"/>
      <c r="D22" s="166"/>
      <c r="E22" s="203"/>
      <c r="F22" s="203"/>
      <c r="G22" s="168"/>
      <c r="H22" s="169"/>
      <c r="I22" s="170"/>
      <c r="J22" s="171"/>
    </row>
    <row r="23" spans="1:10" ht="15" customHeight="1">
      <c r="A23" s="154" t="s">
        <v>11</v>
      </c>
      <c r="B23" s="165">
        <v>14</v>
      </c>
      <c r="C23" s="166"/>
      <c r="D23" s="166"/>
      <c r="E23" s="203"/>
      <c r="F23" s="203"/>
      <c r="G23" s="168"/>
      <c r="H23" s="169"/>
      <c r="I23" s="170"/>
      <c r="J23" s="171"/>
    </row>
    <row r="24" spans="1:10" ht="15" customHeight="1">
      <c r="A24" s="154" t="s">
        <v>11</v>
      </c>
      <c r="B24" s="165">
        <v>15</v>
      </c>
      <c r="C24" s="166"/>
      <c r="D24" s="166"/>
      <c r="E24" s="203"/>
      <c r="F24" s="203"/>
      <c r="G24" s="168"/>
      <c r="H24" s="169"/>
      <c r="I24" s="170"/>
      <c r="J24" s="171"/>
    </row>
    <row r="25" spans="1:10" ht="15" customHeight="1">
      <c r="A25" s="154" t="s">
        <v>11</v>
      </c>
      <c r="B25" s="165">
        <v>16</v>
      </c>
      <c r="C25" s="166"/>
      <c r="D25" s="166"/>
      <c r="E25" s="203"/>
      <c r="F25" s="203"/>
      <c r="G25" s="168"/>
      <c r="H25" s="169"/>
      <c r="I25" s="170"/>
      <c r="J25" s="171"/>
    </row>
    <row r="26" spans="1:10" ht="15" customHeight="1">
      <c r="A26" s="154" t="s">
        <v>11</v>
      </c>
      <c r="B26" s="165">
        <v>17</v>
      </c>
      <c r="C26" s="166"/>
      <c r="D26" s="166"/>
      <c r="E26" s="203"/>
      <c r="F26" s="203"/>
      <c r="G26" s="168"/>
      <c r="H26" s="169"/>
      <c r="I26" s="170"/>
      <c r="J26" s="171"/>
    </row>
    <row r="27" spans="1:10" ht="15" customHeight="1">
      <c r="A27" s="154" t="s">
        <v>11</v>
      </c>
      <c r="B27" s="165">
        <v>18</v>
      </c>
      <c r="C27" s="166"/>
      <c r="D27" s="166"/>
      <c r="E27" s="203"/>
      <c r="F27" s="203"/>
      <c r="G27" s="168"/>
      <c r="H27" s="169"/>
      <c r="I27" s="170"/>
      <c r="J27" s="171"/>
    </row>
    <row r="28" spans="1:10" ht="15" customHeight="1">
      <c r="A28" s="154" t="s">
        <v>11</v>
      </c>
      <c r="B28" s="165">
        <v>19</v>
      </c>
      <c r="C28" s="166"/>
      <c r="D28" s="166"/>
      <c r="E28" s="203"/>
      <c r="F28" s="203"/>
      <c r="G28" s="168"/>
      <c r="H28" s="169"/>
      <c r="I28" s="170"/>
      <c r="J28" s="171"/>
    </row>
    <row r="29" spans="1:10" ht="15" customHeight="1">
      <c r="A29" s="154" t="s">
        <v>11</v>
      </c>
      <c r="B29" s="165">
        <v>20</v>
      </c>
      <c r="C29" s="166"/>
      <c r="D29" s="166"/>
      <c r="E29" s="203"/>
      <c r="F29" s="203"/>
      <c r="G29" s="168"/>
      <c r="H29" s="169"/>
      <c r="I29" s="170"/>
      <c r="J29" s="171"/>
    </row>
    <row r="30" spans="1:10" ht="15" customHeight="1" thickBot="1">
      <c r="A30" s="256" t="s">
        <v>135</v>
      </c>
      <c r="B30" s="257"/>
      <c r="C30" s="257"/>
      <c r="D30" s="257"/>
      <c r="E30" s="257"/>
      <c r="F30" s="257"/>
      <c r="G30" s="257"/>
      <c r="H30" s="257"/>
      <c r="I30" s="257"/>
      <c r="J30" s="182">
        <f>SUM(J10:J29)</f>
        <v>0</v>
      </c>
    </row>
    <row r="31" spans="1:10" ht="15" customHeight="1" thickTop="1">
      <c r="A31" s="174"/>
      <c r="B31" s="164"/>
      <c r="C31" s="174"/>
      <c r="D31" s="174"/>
      <c r="E31" s="198"/>
      <c r="F31" s="198"/>
      <c r="G31" s="176"/>
      <c r="H31" s="177"/>
      <c r="I31" s="177"/>
      <c r="J31" s="176"/>
    </row>
    <row r="32" spans="1:6" ht="12">
      <c r="A32" s="253" t="s">
        <v>23</v>
      </c>
      <c r="B32" s="253"/>
      <c r="C32" s="253"/>
      <c r="D32" s="253"/>
      <c r="E32" s="253"/>
      <c r="F32" s="199"/>
    </row>
  </sheetData>
  <sheetProtection/>
  <mergeCells count="11">
    <mergeCell ref="E8:F8"/>
    <mergeCell ref="H8:H9"/>
    <mergeCell ref="I8:I9"/>
    <mergeCell ref="J8:J9"/>
    <mergeCell ref="A30:I30"/>
    <mergeCell ref="G8:G9"/>
    <mergeCell ref="A32:E32"/>
    <mergeCell ref="A8:A9"/>
    <mergeCell ref="B8:B9"/>
    <mergeCell ref="C8:C9"/>
    <mergeCell ref="D8:D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view="pageBreakPreview" zoomScaleSheetLayoutView="100" zoomScalePageLayoutView="0" workbookViewId="0" topLeftCell="A1">
      <selection activeCell="I28" sqref="I28"/>
    </sheetView>
  </sheetViews>
  <sheetFormatPr defaultColWidth="9.00390625" defaultRowHeight="15" customHeight="1"/>
  <cols>
    <col min="1" max="1" width="11.25390625" style="33" bestFit="1" customWidth="1"/>
    <col min="2" max="2" width="5.625" style="32" customWidth="1"/>
    <col min="3" max="3" width="9.75390625" style="32" bestFit="1" customWidth="1"/>
    <col min="4" max="4" width="16.375" style="32" bestFit="1" customWidth="1"/>
    <col min="5" max="5" width="31.875" style="34" customWidth="1"/>
    <col min="6" max="6" width="15.00390625" style="35" bestFit="1" customWidth="1"/>
    <col min="7" max="7" width="5.75390625" style="35" bestFit="1" customWidth="1"/>
    <col min="8" max="8" width="7.75390625" style="35" bestFit="1" customWidth="1"/>
    <col min="9" max="9" width="16.625" style="32" bestFit="1" customWidth="1"/>
    <col min="10" max="10" width="9.00390625" style="32" customWidth="1"/>
    <col min="11" max="11" width="23.00390625" style="32" customWidth="1"/>
    <col min="12" max="12" width="18.75390625" style="32" customWidth="1"/>
    <col min="13" max="13" width="13.875" style="32" customWidth="1"/>
    <col min="14" max="14" width="10.00390625" style="32" customWidth="1"/>
    <col min="15" max="15" width="9.00390625" style="32" customWidth="1"/>
    <col min="16" max="16" width="17.625" style="32" customWidth="1"/>
    <col min="17" max="16384" width="9.00390625" style="32" customWidth="1"/>
  </cols>
  <sheetData>
    <row r="1" ht="15" customHeight="1">
      <c r="A1" s="140" t="s">
        <v>57</v>
      </c>
    </row>
    <row r="2" ht="15" customHeight="1">
      <c r="A2" s="140" t="s">
        <v>58</v>
      </c>
    </row>
    <row r="4" spans="1:9" ht="15" customHeight="1">
      <c r="A4" s="178" t="s">
        <v>48</v>
      </c>
      <c r="B4" s="188" t="s">
        <v>136</v>
      </c>
      <c r="C4" s="179"/>
      <c r="D4" s="179"/>
      <c r="E4" s="179"/>
      <c r="F4" s="180"/>
      <c r="G4" s="180"/>
      <c r="H4" s="180"/>
      <c r="I4" s="181"/>
    </row>
    <row r="5" spans="1:12" s="36" customFormat="1" ht="30.75" customHeight="1">
      <c r="A5" s="149" t="s">
        <v>10</v>
      </c>
      <c r="B5" s="150" t="s">
        <v>0</v>
      </c>
      <c r="C5" s="150" t="s">
        <v>1</v>
      </c>
      <c r="D5" s="150" t="s">
        <v>6</v>
      </c>
      <c r="E5" s="150" t="s">
        <v>2</v>
      </c>
      <c r="F5" s="151" t="s">
        <v>22</v>
      </c>
      <c r="G5" s="150" t="s">
        <v>79</v>
      </c>
      <c r="H5" s="150" t="s">
        <v>78</v>
      </c>
      <c r="I5" s="152" t="s">
        <v>49</v>
      </c>
      <c r="L5" s="33"/>
    </row>
    <row r="6" spans="1:11" ht="15" customHeight="1">
      <c r="A6" s="154" t="s">
        <v>11</v>
      </c>
      <c r="B6" s="155">
        <v>1</v>
      </c>
      <c r="C6" s="156"/>
      <c r="D6" s="157"/>
      <c r="E6" s="158"/>
      <c r="F6" s="159"/>
      <c r="G6" s="160"/>
      <c r="H6" s="161"/>
      <c r="I6" s="162"/>
      <c r="J6" s="37"/>
      <c r="K6" s="38"/>
    </row>
    <row r="7" spans="1:11" ht="15" customHeight="1">
      <c r="A7" s="154" t="s">
        <v>11</v>
      </c>
      <c r="B7" s="165">
        <v>2</v>
      </c>
      <c r="C7" s="166"/>
      <c r="D7" s="166"/>
      <c r="E7" s="167"/>
      <c r="F7" s="168"/>
      <c r="G7" s="169"/>
      <c r="H7" s="170"/>
      <c r="I7" s="171"/>
      <c r="J7" s="37"/>
      <c r="K7" s="38"/>
    </row>
    <row r="8" spans="1:11" ht="15" customHeight="1">
      <c r="A8" s="154" t="s">
        <v>11</v>
      </c>
      <c r="B8" s="165">
        <v>3</v>
      </c>
      <c r="C8" s="166"/>
      <c r="D8" s="166"/>
      <c r="E8" s="167"/>
      <c r="F8" s="168"/>
      <c r="G8" s="169"/>
      <c r="H8" s="170"/>
      <c r="I8" s="171"/>
      <c r="J8" s="37"/>
      <c r="K8" s="38"/>
    </row>
    <row r="9" spans="1:11" ht="15" customHeight="1">
      <c r="A9" s="154" t="s">
        <v>11</v>
      </c>
      <c r="B9" s="165">
        <v>4</v>
      </c>
      <c r="C9" s="166"/>
      <c r="D9" s="166"/>
      <c r="E9" s="172"/>
      <c r="F9" s="168"/>
      <c r="G9" s="169"/>
      <c r="H9" s="170"/>
      <c r="I9" s="171"/>
      <c r="J9" s="37"/>
      <c r="K9" s="38"/>
    </row>
    <row r="10" spans="1:11" ht="15" customHeight="1">
      <c r="A10" s="154" t="s">
        <v>11</v>
      </c>
      <c r="B10" s="165">
        <v>5</v>
      </c>
      <c r="C10" s="166"/>
      <c r="D10" s="166"/>
      <c r="E10" s="167"/>
      <c r="F10" s="168"/>
      <c r="G10" s="169"/>
      <c r="H10" s="170"/>
      <c r="I10" s="171"/>
      <c r="J10" s="37"/>
      <c r="K10" s="38"/>
    </row>
    <row r="11" spans="1:9" ht="15" customHeight="1">
      <c r="A11" s="154" t="s">
        <v>11</v>
      </c>
      <c r="B11" s="165">
        <v>6</v>
      </c>
      <c r="C11" s="166"/>
      <c r="D11" s="166"/>
      <c r="E11" s="167"/>
      <c r="F11" s="168"/>
      <c r="G11" s="169"/>
      <c r="H11" s="170"/>
      <c r="I11" s="171"/>
    </row>
    <row r="12" spans="1:9" ht="15" customHeight="1">
      <c r="A12" s="154" t="s">
        <v>11</v>
      </c>
      <c r="B12" s="165">
        <v>7</v>
      </c>
      <c r="C12" s="166"/>
      <c r="D12" s="166"/>
      <c r="E12" s="167"/>
      <c r="F12" s="168"/>
      <c r="G12" s="169"/>
      <c r="H12" s="170"/>
      <c r="I12" s="171"/>
    </row>
    <row r="13" spans="1:9" ht="15" customHeight="1">
      <c r="A13" s="154" t="s">
        <v>11</v>
      </c>
      <c r="B13" s="165">
        <v>8</v>
      </c>
      <c r="C13" s="166"/>
      <c r="D13" s="166"/>
      <c r="E13" s="167"/>
      <c r="F13" s="168"/>
      <c r="G13" s="169"/>
      <c r="H13" s="170"/>
      <c r="I13" s="171"/>
    </row>
    <row r="14" spans="1:14" s="38" customFormat="1" ht="15" customHeight="1">
      <c r="A14" s="154" t="s">
        <v>11</v>
      </c>
      <c r="B14" s="165">
        <v>9</v>
      </c>
      <c r="C14" s="166"/>
      <c r="D14" s="166"/>
      <c r="E14" s="167"/>
      <c r="F14" s="168"/>
      <c r="G14" s="169"/>
      <c r="H14" s="170"/>
      <c r="I14" s="171"/>
      <c r="J14" s="32"/>
      <c r="K14" s="32"/>
      <c r="L14" s="32"/>
      <c r="M14" s="32"/>
      <c r="N14" s="32"/>
    </row>
    <row r="15" spans="1:9" ht="15" customHeight="1">
      <c r="A15" s="154" t="s">
        <v>11</v>
      </c>
      <c r="B15" s="165">
        <v>10</v>
      </c>
      <c r="C15" s="166"/>
      <c r="D15" s="166"/>
      <c r="E15" s="167"/>
      <c r="F15" s="168"/>
      <c r="G15" s="169"/>
      <c r="H15" s="170"/>
      <c r="I15" s="171"/>
    </row>
    <row r="16" spans="1:9" ht="15" customHeight="1">
      <c r="A16" s="154" t="s">
        <v>11</v>
      </c>
      <c r="B16" s="165">
        <v>11</v>
      </c>
      <c r="C16" s="166"/>
      <c r="D16" s="166"/>
      <c r="E16" s="167"/>
      <c r="F16" s="168"/>
      <c r="G16" s="169"/>
      <c r="H16" s="170"/>
      <c r="I16" s="171"/>
    </row>
    <row r="17" spans="1:9" ht="15" customHeight="1">
      <c r="A17" s="154" t="s">
        <v>11</v>
      </c>
      <c r="B17" s="165">
        <v>12</v>
      </c>
      <c r="C17" s="166"/>
      <c r="D17" s="166"/>
      <c r="E17" s="167"/>
      <c r="F17" s="168"/>
      <c r="G17" s="169"/>
      <c r="H17" s="170"/>
      <c r="I17" s="171"/>
    </row>
    <row r="18" spans="1:9" ht="15" customHeight="1">
      <c r="A18" s="154" t="s">
        <v>11</v>
      </c>
      <c r="B18" s="165">
        <v>13</v>
      </c>
      <c r="C18" s="166"/>
      <c r="D18" s="166"/>
      <c r="E18" s="167"/>
      <c r="F18" s="168"/>
      <c r="G18" s="169"/>
      <c r="H18" s="170"/>
      <c r="I18" s="171"/>
    </row>
    <row r="19" spans="1:9" ht="15" customHeight="1">
      <c r="A19" s="154" t="s">
        <v>11</v>
      </c>
      <c r="B19" s="165">
        <v>14</v>
      </c>
      <c r="C19" s="166"/>
      <c r="D19" s="166"/>
      <c r="E19" s="167"/>
      <c r="F19" s="168"/>
      <c r="G19" s="169"/>
      <c r="H19" s="170"/>
      <c r="I19" s="171"/>
    </row>
    <row r="20" spans="1:9" ht="15" customHeight="1">
      <c r="A20" s="154" t="s">
        <v>11</v>
      </c>
      <c r="B20" s="165">
        <v>15</v>
      </c>
      <c r="C20" s="166"/>
      <c r="D20" s="166"/>
      <c r="E20" s="167"/>
      <c r="F20" s="168"/>
      <c r="G20" s="169"/>
      <c r="H20" s="170"/>
      <c r="I20" s="171"/>
    </row>
    <row r="21" spans="1:9" ht="15" customHeight="1">
      <c r="A21" s="154" t="s">
        <v>11</v>
      </c>
      <c r="B21" s="165">
        <v>16</v>
      </c>
      <c r="C21" s="166"/>
      <c r="D21" s="166"/>
      <c r="E21" s="167"/>
      <c r="F21" s="168"/>
      <c r="G21" s="169"/>
      <c r="H21" s="170"/>
      <c r="I21" s="171"/>
    </row>
    <row r="22" spans="1:9" ht="15" customHeight="1">
      <c r="A22" s="154" t="s">
        <v>11</v>
      </c>
      <c r="B22" s="165">
        <v>17</v>
      </c>
      <c r="C22" s="166"/>
      <c r="D22" s="166"/>
      <c r="E22" s="167"/>
      <c r="F22" s="168"/>
      <c r="G22" s="169"/>
      <c r="H22" s="170"/>
      <c r="I22" s="171"/>
    </row>
    <row r="23" spans="1:9" ht="15" customHeight="1">
      <c r="A23" s="154" t="s">
        <v>11</v>
      </c>
      <c r="B23" s="165">
        <v>18</v>
      </c>
      <c r="C23" s="166"/>
      <c r="D23" s="166"/>
      <c r="E23" s="167"/>
      <c r="F23" s="168"/>
      <c r="G23" s="169"/>
      <c r="H23" s="170"/>
      <c r="I23" s="171"/>
    </row>
    <row r="24" spans="1:9" ht="15" customHeight="1">
      <c r="A24" s="154" t="s">
        <v>11</v>
      </c>
      <c r="B24" s="165">
        <v>19</v>
      </c>
      <c r="C24" s="166"/>
      <c r="D24" s="166"/>
      <c r="E24" s="167"/>
      <c r="F24" s="168"/>
      <c r="G24" s="169"/>
      <c r="H24" s="170"/>
      <c r="I24" s="171"/>
    </row>
    <row r="25" spans="1:9" ht="15" customHeight="1">
      <c r="A25" s="154" t="s">
        <v>11</v>
      </c>
      <c r="B25" s="165">
        <v>20</v>
      </c>
      <c r="C25" s="166"/>
      <c r="D25" s="166"/>
      <c r="E25" s="167"/>
      <c r="F25" s="168"/>
      <c r="G25" s="169"/>
      <c r="H25" s="170"/>
      <c r="I25" s="171"/>
    </row>
    <row r="26" spans="1:9" ht="15" customHeight="1">
      <c r="A26" s="258" t="s">
        <v>137</v>
      </c>
      <c r="B26" s="259"/>
      <c r="C26" s="259"/>
      <c r="D26" s="259"/>
      <c r="E26" s="259"/>
      <c r="F26" s="259"/>
      <c r="G26" s="259"/>
      <c r="H26" s="259"/>
      <c r="I26" s="196">
        <f>SUM(I6:I25)</f>
        <v>0</v>
      </c>
    </row>
    <row r="27" spans="1:9" ht="15" customHeight="1">
      <c r="A27" s="258" t="s">
        <v>138</v>
      </c>
      <c r="B27" s="259"/>
      <c r="C27" s="259"/>
      <c r="D27" s="259"/>
      <c r="E27" s="259"/>
      <c r="F27" s="259"/>
      <c r="G27" s="259"/>
      <c r="H27" s="259"/>
      <c r="I27" s="185">
        <v>0</v>
      </c>
    </row>
    <row r="28" spans="1:9" ht="15" customHeight="1" thickBot="1">
      <c r="A28" s="256" t="s">
        <v>140</v>
      </c>
      <c r="B28" s="257"/>
      <c r="C28" s="257"/>
      <c r="D28" s="257"/>
      <c r="E28" s="257"/>
      <c r="F28" s="257"/>
      <c r="G28" s="257"/>
      <c r="H28" s="257"/>
      <c r="I28" s="182">
        <v>0</v>
      </c>
    </row>
    <row r="29" spans="1:9" ht="15" customHeight="1" thickTop="1">
      <c r="A29" s="39"/>
      <c r="B29" s="38"/>
      <c r="C29" s="39"/>
      <c r="D29" s="39"/>
      <c r="E29" s="40"/>
      <c r="F29" s="41"/>
      <c r="G29" s="42"/>
      <c r="H29" s="42"/>
      <c r="I29" s="41"/>
    </row>
    <row r="30" spans="1:5" ht="14.25">
      <c r="A30" s="278" t="s">
        <v>23</v>
      </c>
      <c r="B30" s="278"/>
      <c r="C30" s="278"/>
      <c r="D30" s="278"/>
      <c r="E30" s="278"/>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26</v>
      </c>
      <c r="B1" t="s">
        <v>27</v>
      </c>
    </row>
    <row r="2" spans="1:2" ht="13.5">
      <c r="A2" t="s">
        <v>28</v>
      </c>
      <c r="B2" t="s">
        <v>29</v>
      </c>
    </row>
    <row r="3" spans="1:2" ht="13.5">
      <c r="A3" t="s">
        <v>30</v>
      </c>
      <c r="B3" t="s">
        <v>31</v>
      </c>
    </row>
    <row r="4" spans="1:2" ht="13.5">
      <c r="A4" t="s">
        <v>32</v>
      </c>
      <c r="B4" t="s">
        <v>33</v>
      </c>
    </row>
    <row r="5" spans="1:2" ht="13.5">
      <c r="A5" t="s">
        <v>34</v>
      </c>
      <c r="B5" t="s">
        <v>35</v>
      </c>
    </row>
    <row r="6" spans="1:2" ht="13.5">
      <c r="A6" t="s">
        <v>36</v>
      </c>
      <c r="B6" t="s">
        <v>37</v>
      </c>
    </row>
    <row r="7" spans="1:2" ht="13.5">
      <c r="A7" t="s">
        <v>38</v>
      </c>
      <c r="B7" t="s">
        <v>39</v>
      </c>
    </row>
    <row r="8" spans="1:2" ht="13.5">
      <c r="A8" t="s">
        <v>40</v>
      </c>
      <c r="B8" t="s">
        <v>41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D34"/>
  <sheetViews>
    <sheetView showGridLines="0" zoomScalePageLayoutView="0" workbookViewId="0" topLeftCell="A1">
      <selection activeCell="E30" sqref="E30"/>
    </sheetView>
  </sheetViews>
  <sheetFormatPr defaultColWidth="9.00390625" defaultRowHeight="13.5"/>
  <cols>
    <col min="1" max="1" width="9.50390625" style="80" customWidth="1"/>
    <col min="2" max="2" width="61.25390625" style="1" customWidth="1"/>
    <col min="3" max="3" width="31.625" style="80" customWidth="1"/>
    <col min="4" max="4" width="8.25390625" style="1" customWidth="1"/>
    <col min="5" max="16384" width="9.00390625" style="1" customWidth="1"/>
  </cols>
  <sheetData>
    <row r="1" spans="1:3" ht="15" customHeight="1">
      <c r="A1" s="285" t="str">
        <f>'証憑一覧表　表紙'!C10</f>
        <v>XXXXXXXXXXX（XXXX）（プログラム名（期））</v>
      </c>
      <c r="B1" s="285"/>
      <c r="C1" s="285"/>
    </row>
    <row r="2" spans="1:3" ht="15" customHeight="1">
      <c r="A2" s="285" t="str">
        <f>'証憑一覧表　表紙'!C14</f>
        <v>XXXXXXXXXXX（事業名）</v>
      </c>
      <c r="B2" s="285"/>
      <c r="C2" s="285"/>
    </row>
    <row r="3" spans="1:3" ht="15" customHeight="1">
      <c r="A3" s="285" t="str">
        <f>'証憑一覧表　表紙'!C18</f>
        <v>XXXXXXXXXXX（団体名）</v>
      </c>
      <c r="B3" s="285"/>
      <c r="C3" s="285"/>
    </row>
    <row r="4" spans="1:3" ht="15" customHeight="1">
      <c r="A4" s="286" t="s">
        <v>163</v>
      </c>
      <c r="B4" s="286"/>
      <c r="C4" s="286"/>
    </row>
    <row r="5" spans="1:4" ht="15" customHeight="1">
      <c r="A5" s="251"/>
      <c r="B5" s="251"/>
      <c r="C5" s="251"/>
      <c r="D5" s="251"/>
    </row>
    <row r="6" spans="1:3" ht="15" customHeight="1">
      <c r="A6" s="214" t="s">
        <v>164</v>
      </c>
      <c r="B6" s="214" t="s">
        <v>165</v>
      </c>
      <c r="C6" s="214" t="s">
        <v>166</v>
      </c>
    </row>
    <row r="7" spans="1:3" ht="15" customHeight="1">
      <c r="A7" s="287" t="s">
        <v>167</v>
      </c>
      <c r="B7" s="288"/>
      <c r="C7" s="289"/>
    </row>
    <row r="8" spans="1:3" ht="15" customHeight="1">
      <c r="A8" s="279"/>
      <c r="B8" s="209" t="s">
        <v>168</v>
      </c>
      <c r="C8" s="210"/>
    </row>
    <row r="9" spans="1:3" ht="15" customHeight="1">
      <c r="A9" s="279"/>
      <c r="B9" s="209" t="s">
        <v>169</v>
      </c>
      <c r="C9" s="210"/>
    </row>
    <row r="10" spans="1:3" ht="15" customHeight="1">
      <c r="A10" s="279"/>
      <c r="B10" s="209" t="s">
        <v>170</v>
      </c>
      <c r="C10" s="210"/>
    </row>
    <row r="11" spans="1:3" ht="15" customHeight="1">
      <c r="A11" s="279"/>
      <c r="B11" s="209" t="s">
        <v>171</v>
      </c>
      <c r="C11" s="210"/>
    </row>
    <row r="12" spans="1:3" ht="15" customHeight="1">
      <c r="A12" s="279"/>
      <c r="B12" s="209" t="s">
        <v>172</v>
      </c>
      <c r="C12" s="210"/>
    </row>
    <row r="13" spans="1:3" ht="15" customHeight="1">
      <c r="A13" s="279"/>
      <c r="B13" s="209" t="s">
        <v>173</v>
      </c>
      <c r="C13" s="210"/>
    </row>
    <row r="14" spans="1:3" ht="15" customHeight="1">
      <c r="A14" s="279"/>
      <c r="B14" s="209" t="s">
        <v>174</v>
      </c>
      <c r="C14" s="210"/>
    </row>
    <row r="15" spans="1:3" ht="15" customHeight="1">
      <c r="A15" s="279"/>
      <c r="B15" s="209" t="s">
        <v>175</v>
      </c>
      <c r="C15" s="210"/>
    </row>
    <row r="16" spans="1:3" ht="15" customHeight="1">
      <c r="A16" s="279"/>
      <c r="B16" s="209" t="s">
        <v>176</v>
      </c>
      <c r="C16" s="210"/>
    </row>
    <row r="17" spans="1:3" ht="15" customHeight="1">
      <c r="A17" s="279"/>
      <c r="B17" s="209" t="s">
        <v>177</v>
      </c>
      <c r="C17" s="210"/>
    </row>
    <row r="18" spans="1:3" ht="15" customHeight="1">
      <c r="A18" s="279"/>
      <c r="B18" s="209" t="s">
        <v>178</v>
      </c>
      <c r="C18" s="210"/>
    </row>
    <row r="19" spans="1:3" ht="15" customHeight="1">
      <c r="A19" s="279"/>
      <c r="B19" s="209" t="s">
        <v>179</v>
      </c>
      <c r="C19" s="210"/>
    </row>
    <row r="20" spans="1:3" ht="15" customHeight="1">
      <c r="A20" s="279"/>
      <c r="B20" s="209" t="s">
        <v>180</v>
      </c>
      <c r="C20" s="210"/>
    </row>
    <row r="21" spans="1:3" ht="15" customHeight="1">
      <c r="A21" s="279"/>
      <c r="B21" s="209" t="s">
        <v>181</v>
      </c>
      <c r="C21" s="210"/>
    </row>
    <row r="22" spans="1:3" ht="15" customHeight="1">
      <c r="A22" s="279"/>
      <c r="B22" s="209" t="s">
        <v>182</v>
      </c>
      <c r="C22" s="210"/>
    </row>
    <row r="23" spans="1:3" ht="15" customHeight="1">
      <c r="A23" s="279"/>
      <c r="B23" s="209" t="s">
        <v>183</v>
      </c>
      <c r="C23" s="210"/>
    </row>
    <row r="24" spans="1:3" ht="15" customHeight="1">
      <c r="A24" s="279"/>
      <c r="B24" s="209" t="s">
        <v>184</v>
      </c>
      <c r="C24" s="210"/>
    </row>
    <row r="25" spans="1:3" ht="15" customHeight="1">
      <c r="A25" s="279"/>
      <c r="B25" s="209" t="s">
        <v>185</v>
      </c>
      <c r="C25" s="210"/>
    </row>
    <row r="26" spans="1:3" ht="15" customHeight="1">
      <c r="A26" s="279"/>
      <c r="B26" s="209" t="s">
        <v>186</v>
      </c>
      <c r="C26" s="210"/>
    </row>
    <row r="27" spans="1:3" ht="15" customHeight="1">
      <c r="A27" s="279"/>
      <c r="B27" s="209" t="s">
        <v>187</v>
      </c>
      <c r="C27" s="210"/>
    </row>
    <row r="28" spans="1:3" ht="15" customHeight="1">
      <c r="A28" s="279"/>
      <c r="B28" s="211" t="s">
        <v>188</v>
      </c>
      <c r="C28" s="212"/>
    </row>
    <row r="29" spans="1:3" ht="15" customHeight="1">
      <c r="A29" s="280" t="s">
        <v>189</v>
      </c>
      <c r="B29" s="281"/>
      <c r="C29" s="282"/>
    </row>
    <row r="30" spans="1:3" ht="15" customHeight="1">
      <c r="A30" s="283"/>
      <c r="B30" s="213" t="s">
        <v>190</v>
      </c>
      <c r="C30" s="210"/>
    </row>
    <row r="31" spans="1:3" ht="15" customHeight="1">
      <c r="A31" s="279"/>
      <c r="B31" s="213" t="s">
        <v>191</v>
      </c>
      <c r="C31" s="210"/>
    </row>
    <row r="32" spans="1:3" ht="15" customHeight="1">
      <c r="A32" s="279"/>
      <c r="B32" s="213" t="s">
        <v>192</v>
      </c>
      <c r="C32" s="210"/>
    </row>
    <row r="33" spans="1:3" ht="15" customHeight="1" thickBot="1">
      <c r="A33" s="284"/>
      <c r="B33" s="218" t="s">
        <v>193</v>
      </c>
      <c r="C33" s="219"/>
    </row>
    <row r="34" spans="1:3" ht="15" customHeight="1">
      <c r="A34" s="215"/>
      <c r="B34" s="216" t="s">
        <v>194</v>
      </c>
      <c r="C34" s="217">
        <f>SUM(C8:C33)</f>
        <v>0</v>
      </c>
    </row>
  </sheetData>
  <sheetProtection/>
  <mergeCells count="9">
    <mergeCell ref="A8:A28"/>
    <mergeCell ref="A29:C29"/>
    <mergeCell ref="A30:A33"/>
    <mergeCell ref="A1:C1"/>
    <mergeCell ref="A2:C2"/>
    <mergeCell ref="A3:C3"/>
    <mergeCell ref="A4:C4"/>
    <mergeCell ref="A5:D5"/>
    <mergeCell ref="A7:C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I55" sqref="I55"/>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5" width="27.625" style="141" customWidth="1"/>
    <col min="6" max="6" width="15.00390625" style="142" bestFit="1"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spans="6:9" ht="15" customHeight="1">
      <c r="F1" s="141"/>
      <c r="I1" s="187" t="str">
        <f>'証憑一覧表　表紙'!C10</f>
        <v>XXXXXXXXXXX（XXXX）（プログラム名（期））</v>
      </c>
    </row>
    <row r="2" spans="6:9" ht="15" customHeight="1">
      <c r="F2" s="141"/>
      <c r="I2" s="187" t="str">
        <f>'証憑一覧表　表紙'!C14</f>
        <v>XXXXXXXXXXX（事業名）</v>
      </c>
    </row>
    <row r="3" spans="6:9" ht="15" customHeight="1">
      <c r="F3" s="141"/>
      <c r="I3" s="187" t="str">
        <f>'証憑一覧表　表紙'!C18</f>
        <v>XXXXXXXXXXX（団体名）</v>
      </c>
    </row>
    <row r="4" ht="15" customHeight="1">
      <c r="A4" s="140" t="s">
        <v>213</v>
      </c>
    </row>
    <row r="5" ht="15" customHeight="1">
      <c r="A5" s="140" t="s">
        <v>217</v>
      </c>
    </row>
    <row r="7" spans="1:9" ht="15" customHeight="1">
      <c r="A7" s="178" t="s">
        <v>48</v>
      </c>
      <c r="B7" s="188" t="s">
        <v>157</v>
      </c>
      <c r="C7" s="179"/>
      <c r="D7" s="179"/>
      <c r="E7" s="189"/>
      <c r="F7" s="180"/>
      <c r="G7" s="180"/>
      <c r="H7" s="180"/>
      <c r="I7" s="181"/>
    </row>
    <row r="8" spans="1:12" s="190" customFormat="1" ht="30" customHeight="1">
      <c r="A8" s="149" t="s">
        <v>10</v>
      </c>
      <c r="B8" s="150" t="s">
        <v>0</v>
      </c>
      <c r="C8" s="150" t="s">
        <v>1</v>
      </c>
      <c r="D8" s="150" t="s">
        <v>6</v>
      </c>
      <c r="E8" s="200" t="s">
        <v>2</v>
      </c>
      <c r="F8" s="151" t="s">
        <v>22</v>
      </c>
      <c r="G8" s="150" t="s">
        <v>79</v>
      </c>
      <c r="H8" s="150" t="s">
        <v>78</v>
      </c>
      <c r="I8" s="152" t="s">
        <v>49</v>
      </c>
      <c r="L8" s="174"/>
    </row>
    <row r="9" spans="1:11" ht="15" customHeight="1">
      <c r="A9" s="154" t="s">
        <v>11</v>
      </c>
      <c r="B9" s="155">
        <v>1</v>
      </c>
      <c r="C9" s="156"/>
      <c r="D9" s="157"/>
      <c r="E9" s="191"/>
      <c r="F9" s="159"/>
      <c r="G9" s="160"/>
      <c r="H9" s="161"/>
      <c r="I9" s="162">
        <f>F9*H9</f>
        <v>0</v>
      </c>
      <c r="J9" s="163"/>
      <c r="K9" s="164"/>
    </row>
    <row r="10" spans="1:11" ht="15" customHeight="1">
      <c r="A10" s="154" t="s">
        <v>11</v>
      </c>
      <c r="B10" s="165">
        <v>2</v>
      </c>
      <c r="C10" s="166"/>
      <c r="D10" s="166"/>
      <c r="E10" s="192"/>
      <c r="F10" s="168"/>
      <c r="G10" s="169"/>
      <c r="H10" s="170"/>
      <c r="I10" s="162">
        <f>F10*H10</f>
        <v>0</v>
      </c>
      <c r="J10" s="163"/>
      <c r="K10" s="164"/>
    </row>
    <row r="11" spans="1:11" ht="15" customHeight="1">
      <c r="A11" s="154" t="s">
        <v>11</v>
      </c>
      <c r="B11" s="165">
        <v>3</v>
      </c>
      <c r="C11" s="166"/>
      <c r="D11" s="166"/>
      <c r="E11" s="192"/>
      <c r="F11" s="168"/>
      <c r="G11" s="169"/>
      <c r="H11" s="170"/>
      <c r="I11" s="162">
        <f>F11*H11</f>
        <v>0</v>
      </c>
      <c r="J11" s="163"/>
      <c r="K11" s="164"/>
    </row>
    <row r="12" spans="1:11" ht="15" customHeight="1">
      <c r="A12" s="154" t="s">
        <v>11</v>
      </c>
      <c r="B12" s="165">
        <v>4</v>
      </c>
      <c r="C12" s="166"/>
      <c r="D12" s="166"/>
      <c r="E12" s="193"/>
      <c r="F12" s="168"/>
      <c r="G12" s="169"/>
      <c r="H12" s="170"/>
      <c r="I12" s="162">
        <f>F12*H12</f>
        <v>0</v>
      </c>
      <c r="J12" s="163"/>
      <c r="K12" s="164"/>
    </row>
    <row r="13" spans="1:11" ht="15" customHeight="1">
      <c r="A13" s="154" t="s">
        <v>11</v>
      </c>
      <c r="B13" s="165">
        <v>5</v>
      </c>
      <c r="C13" s="166"/>
      <c r="D13" s="166"/>
      <c r="E13" s="192"/>
      <c r="F13" s="168"/>
      <c r="G13" s="169"/>
      <c r="H13" s="170"/>
      <c r="I13" s="162">
        <f>F13*H13</f>
        <v>0</v>
      </c>
      <c r="J13" s="163"/>
      <c r="K13" s="164"/>
    </row>
    <row r="14" spans="1:9" ht="15" customHeight="1" thickBot="1">
      <c r="A14" s="256" t="s">
        <v>158</v>
      </c>
      <c r="B14" s="257"/>
      <c r="C14" s="257"/>
      <c r="D14" s="257"/>
      <c r="E14" s="257"/>
      <c r="F14" s="257"/>
      <c r="G14" s="257"/>
      <c r="H14" s="257"/>
      <c r="I14" s="182">
        <f>SUM(I9:I13)</f>
        <v>0</v>
      </c>
    </row>
    <row r="15" spans="1:9" ht="15" customHeight="1" thickTop="1">
      <c r="A15" s="174"/>
      <c r="B15" s="164"/>
      <c r="C15" s="174"/>
      <c r="D15" s="174"/>
      <c r="E15" s="198"/>
      <c r="F15" s="176"/>
      <c r="G15" s="177"/>
      <c r="H15" s="177"/>
      <c r="I15" s="176"/>
    </row>
    <row r="16" spans="1:9" ht="15" customHeight="1">
      <c r="A16" s="178" t="s">
        <v>48</v>
      </c>
      <c r="B16" s="188" t="s">
        <v>159</v>
      </c>
      <c r="C16" s="179"/>
      <c r="D16" s="179"/>
      <c r="E16" s="189"/>
      <c r="F16" s="180"/>
      <c r="G16" s="180"/>
      <c r="H16" s="180"/>
      <c r="I16" s="181"/>
    </row>
    <row r="17" spans="1:9" ht="29.25" customHeight="1">
      <c r="A17" s="149" t="s">
        <v>10</v>
      </c>
      <c r="B17" s="150" t="s">
        <v>0</v>
      </c>
      <c r="C17" s="150" t="s">
        <v>1</v>
      </c>
      <c r="D17" s="150" t="s">
        <v>6</v>
      </c>
      <c r="E17" s="200" t="s">
        <v>2</v>
      </c>
      <c r="F17" s="151" t="s">
        <v>22</v>
      </c>
      <c r="G17" s="150" t="s">
        <v>79</v>
      </c>
      <c r="H17" s="150" t="s">
        <v>78</v>
      </c>
      <c r="I17" s="152" t="s">
        <v>49</v>
      </c>
    </row>
    <row r="18" spans="1:9" ht="15" customHeight="1">
      <c r="A18" s="154" t="s">
        <v>11</v>
      </c>
      <c r="B18" s="155">
        <v>1</v>
      </c>
      <c r="C18" s="156"/>
      <c r="D18" s="157"/>
      <c r="E18" s="191"/>
      <c r="F18" s="159"/>
      <c r="G18" s="160"/>
      <c r="H18" s="161"/>
      <c r="I18" s="162"/>
    </row>
    <row r="19" spans="1:9" ht="15" customHeight="1">
      <c r="A19" s="154" t="s">
        <v>11</v>
      </c>
      <c r="B19" s="165">
        <v>2</v>
      </c>
      <c r="C19" s="166"/>
      <c r="D19" s="166"/>
      <c r="E19" s="192"/>
      <c r="F19" s="168"/>
      <c r="G19" s="169"/>
      <c r="H19" s="170"/>
      <c r="I19" s="171"/>
    </row>
    <row r="20" spans="1:9" ht="15" customHeight="1">
      <c r="A20" s="154" t="s">
        <v>11</v>
      </c>
      <c r="B20" s="165">
        <v>3</v>
      </c>
      <c r="C20" s="166"/>
      <c r="D20" s="166"/>
      <c r="E20" s="192"/>
      <c r="F20" s="168"/>
      <c r="G20" s="169"/>
      <c r="H20" s="170"/>
      <c r="I20" s="171"/>
    </row>
    <row r="21" spans="1:9" ht="15" customHeight="1">
      <c r="A21" s="154" t="s">
        <v>11</v>
      </c>
      <c r="B21" s="165">
        <v>4</v>
      </c>
      <c r="C21" s="166"/>
      <c r="D21" s="166"/>
      <c r="E21" s="193"/>
      <c r="F21" s="168"/>
      <c r="G21" s="169"/>
      <c r="H21" s="170"/>
      <c r="I21" s="171"/>
    </row>
    <row r="22" spans="1:9" ht="15" customHeight="1">
      <c r="A22" s="154" t="s">
        <v>11</v>
      </c>
      <c r="B22" s="165">
        <v>5</v>
      </c>
      <c r="C22" s="166"/>
      <c r="D22" s="166"/>
      <c r="E22" s="192"/>
      <c r="F22" s="168"/>
      <c r="G22" s="169"/>
      <c r="H22" s="170"/>
      <c r="I22" s="171"/>
    </row>
    <row r="23" spans="1:9" ht="15" customHeight="1" thickBot="1">
      <c r="A23" s="256" t="s">
        <v>160</v>
      </c>
      <c r="B23" s="257"/>
      <c r="C23" s="257"/>
      <c r="D23" s="257"/>
      <c r="E23" s="257"/>
      <c r="F23" s="257"/>
      <c r="G23" s="257"/>
      <c r="H23" s="257"/>
      <c r="I23" s="182">
        <f>SUM(I18:I22)</f>
        <v>0</v>
      </c>
    </row>
    <row r="24" spans="1:9" ht="15" customHeight="1" thickTop="1">
      <c r="A24" s="174"/>
      <c r="B24" s="164"/>
      <c r="C24" s="174"/>
      <c r="D24" s="174"/>
      <c r="E24" s="198"/>
      <c r="F24" s="176"/>
      <c r="G24" s="177"/>
      <c r="H24" s="177"/>
      <c r="I24" s="176"/>
    </row>
    <row r="25" spans="1:9" ht="15" customHeight="1">
      <c r="A25" s="220" t="s">
        <v>161</v>
      </c>
      <c r="B25" s="188"/>
      <c r="C25" s="179"/>
      <c r="D25" s="179"/>
      <c r="E25" s="189"/>
      <c r="F25" s="180"/>
      <c r="G25" s="180"/>
      <c r="H25" s="180"/>
      <c r="I25" s="181"/>
    </row>
    <row r="26" spans="1:9" ht="30.75" customHeight="1">
      <c r="A26" s="149" t="s">
        <v>10</v>
      </c>
      <c r="B26" s="150" t="s">
        <v>0</v>
      </c>
      <c r="C26" s="150" t="s">
        <v>1</v>
      </c>
      <c r="D26" s="150" t="s">
        <v>6</v>
      </c>
      <c r="E26" s="200" t="s">
        <v>2</v>
      </c>
      <c r="F26" s="151" t="s">
        <v>22</v>
      </c>
      <c r="G26" s="150" t="s">
        <v>79</v>
      </c>
      <c r="H26" s="150" t="s">
        <v>78</v>
      </c>
      <c r="I26" s="152" t="s">
        <v>49</v>
      </c>
    </row>
    <row r="27" spans="1:9" ht="15" customHeight="1">
      <c r="A27" s="154" t="s">
        <v>11</v>
      </c>
      <c r="B27" s="155">
        <v>1</v>
      </c>
      <c r="C27" s="156"/>
      <c r="D27" s="157"/>
      <c r="E27" s="191"/>
      <c r="F27" s="159"/>
      <c r="G27" s="160"/>
      <c r="H27" s="161"/>
      <c r="I27" s="162"/>
    </row>
    <row r="28" spans="1:9" ht="15" customHeight="1">
      <c r="A28" s="154" t="s">
        <v>11</v>
      </c>
      <c r="B28" s="165">
        <v>2</v>
      </c>
      <c r="C28" s="166"/>
      <c r="D28" s="166"/>
      <c r="E28" s="192"/>
      <c r="F28" s="168"/>
      <c r="G28" s="169"/>
      <c r="H28" s="170"/>
      <c r="I28" s="171"/>
    </row>
    <row r="29" spans="1:9" ht="15" customHeight="1">
      <c r="A29" s="154" t="s">
        <v>11</v>
      </c>
      <c r="B29" s="165">
        <v>3</v>
      </c>
      <c r="C29" s="166"/>
      <c r="D29" s="166"/>
      <c r="E29" s="192"/>
      <c r="F29" s="168"/>
      <c r="G29" s="169"/>
      <c r="H29" s="170"/>
      <c r="I29" s="171"/>
    </row>
    <row r="30" spans="1:9" ht="15" customHeight="1">
      <c r="A30" s="154" t="s">
        <v>11</v>
      </c>
      <c r="B30" s="165">
        <v>4</v>
      </c>
      <c r="C30" s="166"/>
      <c r="D30" s="166"/>
      <c r="E30" s="193"/>
      <c r="F30" s="168"/>
      <c r="G30" s="169"/>
      <c r="H30" s="170"/>
      <c r="I30" s="171"/>
    </row>
    <row r="31" spans="1:9" ht="15" customHeight="1">
      <c r="A31" s="154" t="s">
        <v>11</v>
      </c>
      <c r="B31" s="165">
        <v>5</v>
      </c>
      <c r="C31" s="166"/>
      <c r="D31" s="166"/>
      <c r="E31" s="192"/>
      <c r="F31" s="168"/>
      <c r="G31" s="169"/>
      <c r="H31" s="170"/>
      <c r="I31" s="171"/>
    </row>
    <row r="32" spans="1:9" ht="15" customHeight="1" thickBot="1">
      <c r="A32" s="256" t="s">
        <v>162</v>
      </c>
      <c r="B32" s="257"/>
      <c r="C32" s="257"/>
      <c r="D32" s="257"/>
      <c r="E32" s="257"/>
      <c r="F32" s="257"/>
      <c r="G32" s="257"/>
      <c r="H32" s="257"/>
      <c r="I32" s="182">
        <f>SUM(I27:I31)</f>
        <v>0</v>
      </c>
    </row>
    <row r="33" spans="1:9" ht="15" customHeight="1" thickTop="1">
      <c r="A33" s="290" t="s">
        <v>218</v>
      </c>
      <c r="B33" s="291"/>
      <c r="C33" s="291"/>
      <c r="D33" s="291"/>
      <c r="E33" s="291"/>
      <c r="F33" s="291"/>
      <c r="G33" s="291"/>
      <c r="H33" s="291"/>
      <c r="I33" s="225">
        <f>I14+I23+I32</f>
        <v>0</v>
      </c>
    </row>
    <row r="34" spans="1:8" ht="15" customHeight="1">
      <c r="A34" s="174"/>
      <c r="B34" s="174"/>
      <c r="C34" s="174"/>
      <c r="D34" s="174"/>
      <c r="E34" s="174"/>
      <c r="F34" s="174"/>
      <c r="G34" s="174"/>
      <c r="H34" s="174"/>
    </row>
    <row r="35" ht="15" customHeight="1">
      <c r="A35" s="140" t="s">
        <v>197</v>
      </c>
    </row>
    <row r="37" spans="1:9" ht="15" customHeight="1">
      <c r="A37" s="178" t="s">
        <v>48</v>
      </c>
      <c r="B37" s="188" t="s">
        <v>195</v>
      </c>
      <c r="C37" s="179"/>
      <c r="D37" s="179"/>
      <c r="E37" s="189"/>
      <c r="F37" s="180"/>
      <c r="G37" s="180"/>
      <c r="H37" s="180"/>
      <c r="I37" s="181"/>
    </row>
    <row r="38" spans="1:9" ht="30" customHeight="1">
      <c r="A38" s="149" t="s">
        <v>10</v>
      </c>
      <c r="B38" s="150" t="s">
        <v>0</v>
      </c>
      <c r="C38" s="150" t="s">
        <v>1</v>
      </c>
      <c r="D38" s="150" t="s">
        <v>6</v>
      </c>
      <c r="E38" s="200" t="s">
        <v>2</v>
      </c>
      <c r="F38" s="151" t="s">
        <v>22</v>
      </c>
      <c r="G38" s="150" t="s">
        <v>79</v>
      </c>
      <c r="H38" s="150" t="s">
        <v>78</v>
      </c>
      <c r="I38" s="152" t="s">
        <v>49</v>
      </c>
    </row>
    <row r="39" spans="1:9" ht="15" customHeight="1">
      <c r="A39" s="154" t="s">
        <v>11</v>
      </c>
      <c r="B39" s="155">
        <v>1</v>
      </c>
      <c r="C39" s="156"/>
      <c r="D39" s="157"/>
      <c r="E39" s="191"/>
      <c r="F39" s="159"/>
      <c r="G39" s="160"/>
      <c r="H39" s="161"/>
      <c r="I39" s="162"/>
    </row>
    <row r="40" spans="1:9" ht="15" customHeight="1">
      <c r="A40" s="154" t="s">
        <v>11</v>
      </c>
      <c r="B40" s="165">
        <v>2</v>
      </c>
      <c r="C40" s="166"/>
      <c r="D40" s="166"/>
      <c r="E40" s="192"/>
      <c r="F40" s="168"/>
      <c r="G40" s="169"/>
      <c r="H40" s="170"/>
      <c r="I40" s="171"/>
    </row>
    <row r="41" spans="1:9" ht="15" customHeight="1">
      <c r="A41" s="154" t="s">
        <v>11</v>
      </c>
      <c r="B41" s="165">
        <v>3</v>
      </c>
      <c r="C41" s="166"/>
      <c r="D41" s="166"/>
      <c r="E41" s="192"/>
      <c r="F41" s="168"/>
      <c r="G41" s="169"/>
      <c r="H41" s="170"/>
      <c r="I41" s="171"/>
    </row>
    <row r="42" spans="1:9" ht="15" customHeight="1">
      <c r="A42" s="154" t="s">
        <v>11</v>
      </c>
      <c r="B42" s="165">
        <v>4</v>
      </c>
      <c r="C42" s="166"/>
      <c r="D42" s="166"/>
      <c r="E42" s="193"/>
      <c r="F42" s="168"/>
      <c r="G42" s="169"/>
      <c r="H42" s="170"/>
      <c r="I42" s="171"/>
    </row>
    <row r="43" spans="1:9" ht="15" customHeight="1">
      <c r="A43" s="154" t="s">
        <v>11</v>
      </c>
      <c r="B43" s="165">
        <v>5</v>
      </c>
      <c r="C43" s="166"/>
      <c r="D43" s="166"/>
      <c r="E43" s="192"/>
      <c r="F43" s="168"/>
      <c r="G43" s="169"/>
      <c r="H43" s="170"/>
      <c r="I43" s="171"/>
    </row>
    <row r="44" spans="1:9" ht="15" customHeight="1" thickBot="1">
      <c r="A44" s="256" t="s">
        <v>196</v>
      </c>
      <c r="B44" s="257"/>
      <c r="C44" s="257"/>
      <c r="D44" s="257"/>
      <c r="E44" s="257"/>
      <c r="F44" s="257"/>
      <c r="G44" s="257"/>
      <c r="H44" s="257"/>
      <c r="I44" s="182">
        <f>SUM(I39:I43)</f>
        <v>0</v>
      </c>
    </row>
    <row r="45" ht="15" customHeight="1" thickTop="1"/>
    <row r="46" spans="1:9" ht="15" customHeight="1">
      <c r="A46" s="178" t="s">
        <v>48</v>
      </c>
      <c r="B46" s="188" t="s">
        <v>198</v>
      </c>
      <c r="C46" s="179"/>
      <c r="D46" s="179"/>
      <c r="E46" s="189"/>
      <c r="F46" s="180"/>
      <c r="G46" s="180"/>
      <c r="H46" s="180"/>
      <c r="I46" s="181"/>
    </row>
    <row r="47" spans="1:9" ht="29.25" customHeight="1">
      <c r="A47" s="149" t="s">
        <v>10</v>
      </c>
      <c r="B47" s="150" t="s">
        <v>0</v>
      </c>
      <c r="C47" s="150" t="s">
        <v>1</v>
      </c>
      <c r="D47" s="150" t="s">
        <v>6</v>
      </c>
      <c r="E47" s="200" t="s">
        <v>2</v>
      </c>
      <c r="F47" s="151" t="s">
        <v>22</v>
      </c>
      <c r="G47" s="150" t="s">
        <v>79</v>
      </c>
      <c r="H47" s="150" t="s">
        <v>78</v>
      </c>
      <c r="I47" s="152" t="s">
        <v>49</v>
      </c>
    </row>
    <row r="48" spans="1:9" ht="15" customHeight="1">
      <c r="A48" s="154" t="s">
        <v>11</v>
      </c>
      <c r="B48" s="155">
        <v>1</v>
      </c>
      <c r="C48" s="156"/>
      <c r="D48" s="157"/>
      <c r="E48" s="191"/>
      <c r="F48" s="159"/>
      <c r="G48" s="160"/>
      <c r="H48" s="161"/>
      <c r="I48" s="162"/>
    </row>
    <row r="49" spans="1:9" ht="15" customHeight="1">
      <c r="A49" s="154" t="s">
        <v>11</v>
      </c>
      <c r="B49" s="165">
        <v>2</v>
      </c>
      <c r="C49" s="166"/>
      <c r="D49" s="166"/>
      <c r="E49" s="192"/>
      <c r="F49" s="168"/>
      <c r="G49" s="169"/>
      <c r="H49" s="170"/>
      <c r="I49" s="171"/>
    </row>
    <row r="50" spans="1:9" ht="15" customHeight="1">
      <c r="A50" s="154" t="s">
        <v>11</v>
      </c>
      <c r="B50" s="165">
        <v>3</v>
      </c>
      <c r="C50" s="166"/>
      <c r="D50" s="166"/>
      <c r="E50" s="192"/>
      <c r="F50" s="168"/>
      <c r="G50" s="169"/>
      <c r="H50" s="170"/>
      <c r="I50" s="171"/>
    </row>
    <row r="51" spans="1:9" ht="15" customHeight="1">
      <c r="A51" s="154" t="s">
        <v>11</v>
      </c>
      <c r="B51" s="165">
        <v>4</v>
      </c>
      <c r="C51" s="166"/>
      <c r="D51" s="166"/>
      <c r="E51" s="193"/>
      <c r="F51" s="168"/>
      <c r="G51" s="169"/>
      <c r="H51" s="170"/>
      <c r="I51" s="171"/>
    </row>
    <row r="52" spans="1:9" ht="15" customHeight="1">
      <c r="A52" s="154" t="s">
        <v>11</v>
      </c>
      <c r="B52" s="165">
        <v>5</v>
      </c>
      <c r="C52" s="166"/>
      <c r="D52" s="166"/>
      <c r="E52" s="192"/>
      <c r="F52" s="168"/>
      <c r="G52" s="169"/>
      <c r="H52" s="170"/>
      <c r="I52" s="171"/>
    </row>
    <row r="53" spans="1:9" ht="15" customHeight="1" thickBot="1">
      <c r="A53" s="256" t="s">
        <v>199</v>
      </c>
      <c r="B53" s="257"/>
      <c r="C53" s="257"/>
      <c r="D53" s="257"/>
      <c r="E53" s="257"/>
      <c r="F53" s="257"/>
      <c r="G53" s="257"/>
      <c r="H53" s="257"/>
      <c r="I53" s="182">
        <f>SUM(I48:I52)</f>
        <v>0</v>
      </c>
    </row>
    <row r="54" spans="1:10" ht="15" customHeight="1" thickTop="1">
      <c r="A54" s="290" t="s">
        <v>219</v>
      </c>
      <c r="B54" s="291"/>
      <c r="C54" s="291"/>
      <c r="D54" s="291"/>
      <c r="E54" s="291"/>
      <c r="F54" s="291"/>
      <c r="G54" s="291"/>
      <c r="H54" s="291"/>
      <c r="I54" s="227">
        <f>I44+I53</f>
        <v>0</v>
      </c>
      <c r="J54" s="226"/>
    </row>
    <row r="55" spans="1:10" ht="15" customHeight="1" thickBot="1">
      <c r="A55" s="256" t="s">
        <v>220</v>
      </c>
      <c r="B55" s="257"/>
      <c r="C55" s="257"/>
      <c r="D55" s="257"/>
      <c r="E55" s="257"/>
      <c r="F55" s="257"/>
      <c r="G55" s="257"/>
      <c r="H55" s="257"/>
      <c r="I55" s="228">
        <f>I33+I54</f>
        <v>0</v>
      </c>
      <c r="J55" s="226"/>
    </row>
    <row r="56" spans="1:5" ht="15" customHeight="1" thickTop="1">
      <c r="A56" s="253" t="s">
        <v>23</v>
      </c>
      <c r="B56" s="253"/>
      <c r="C56" s="253"/>
      <c r="D56" s="253"/>
      <c r="E56" s="253"/>
    </row>
  </sheetData>
  <sheetProtection/>
  <mergeCells count="9">
    <mergeCell ref="A55:H55"/>
    <mergeCell ref="A14:H14"/>
    <mergeCell ref="A23:H23"/>
    <mergeCell ref="A32:H32"/>
    <mergeCell ref="A56:E56"/>
    <mergeCell ref="A44:H44"/>
    <mergeCell ref="A53:H53"/>
    <mergeCell ref="A33:H33"/>
    <mergeCell ref="A54:H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Header>&amp;R証憑一覧</oddHeader>
    <oddFooter>&amp;C&amp;P/&amp;N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A1">
      <selection activeCell="A12" sqref="A12:E12"/>
    </sheetView>
  </sheetViews>
  <sheetFormatPr defaultColWidth="9.00390625" defaultRowHeight="15" customHeight="1"/>
  <cols>
    <col min="1" max="1" width="11.25390625" style="139" bestFit="1" customWidth="1"/>
    <col min="2" max="2" width="5.625" style="140" customWidth="1"/>
    <col min="3" max="3" width="9.75390625" style="140" bestFit="1" customWidth="1"/>
    <col min="4" max="4" width="16.375" style="140" bestFit="1" customWidth="1"/>
    <col min="5" max="5" width="31.875" style="141" customWidth="1"/>
    <col min="6" max="6" width="15.00390625" style="142" bestFit="1"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I1" s="143" t="str">
        <f>'証憑一覧表　表紙'!C10</f>
        <v>XXXXXXXXXXX（XXXX）（プログラム名（期））</v>
      </c>
    </row>
    <row r="2" ht="15" customHeight="1">
      <c r="I2" s="143" t="str">
        <f>'証憑一覧表　表紙'!C14</f>
        <v>XXXXXXXXXXX（事業名）</v>
      </c>
    </row>
    <row r="3" ht="15" customHeight="1">
      <c r="I3" s="143" t="str">
        <f>'証憑一覧表　表紙'!C18</f>
        <v>XXXXXXXXXXX（団体名）</v>
      </c>
    </row>
    <row r="4" ht="15" customHeight="1">
      <c r="A4" s="140" t="s">
        <v>200</v>
      </c>
    </row>
    <row r="6" spans="1:9" ht="15" customHeight="1">
      <c r="A6" s="178" t="s">
        <v>48</v>
      </c>
      <c r="B6" s="188" t="s">
        <v>149</v>
      </c>
      <c r="C6" s="179"/>
      <c r="D6" s="179"/>
      <c r="E6" s="179"/>
      <c r="F6" s="180"/>
      <c r="G6" s="180"/>
      <c r="H6" s="180"/>
      <c r="I6" s="181"/>
    </row>
    <row r="7" spans="1:12" s="153" customFormat="1" ht="30" customHeight="1">
      <c r="A7" s="149" t="s">
        <v>10</v>
      </c>
      <c r="B7" s="201" t="s">
        <v>0</v>
      </c>
      <c r="C7" s="150" t="s">
        <v>1</v>
      </c>
      <c r="D7" s="150" t="s">
        <v>6</v>
      </c>
      <c r="E7" s="150" t="s">
        <v>2</v>
      </c>
      <c r="F7" s="151" t="s">
        <v>22</v>
      </c>
      <c r="G7" s="150" t="s">
        <v>79</v>
      </c>
      <c r="H7" s="150" t="s">
        <v>78</v>
      </c>
      <c r="I7" s="152" t="s">
        <v>49</v>
      </c>
      <c r="L7" s="139"/>
    </row>
    <row r="8" spans="1:11" ht="15" customHeight="1">
      <c r="A8" s="154" t="s">
        <v>59</v>
      </c>
      <c r="B8" s="221">
        <v>1</v>
      </c>
      <c r="C8" s="156"/>
      <c r="D8" s="157"/>
      <c r="E8" s="158"/>
      <c r="F8" s="159"/>
      <c r="G8" s="160"/>
      <c r="H8" s="161"/>
      <c r="I8" s="162"/>
      <c r="J8" s="163"/>
      <c r="K8" s="164"/>
    </row>
    <row r="9" spans="1:11" ht="15" customHeight="1">
      <c r="A9" s="154" t="s">
        <v>59</v>
      </c>
      <c r="B9" s="221">
        <v>2</v>
      </c>
      <c r="C9" s="166"/>
      <c r="D9" s="166"/>
      <c r="E9" s="167"/>
      <c r="F9" s="168"/>
      <c r="G9" s="169"/>
      <c r="H9" s="170"/>
      <c r="I9" s="171"/>
      <c r="J9" s="163"/>
      <c r="K9" s="164"/>
    </row>
    <row r="10" spans="1:9" ht="15" customHeight="1" thickBot="1">
      <c r="A10" s="256" t="s">
        <v>214</v>
      </c>
      <c r="B10" s="257"/>
      <c r="C10" s="257"/>
      <c r="D10" s="257"/>
      <c r="E10" s="257"/>
      <c r="F10" s="257"/>
      <c r="G10" s="257"/>
      <c r="H10" s="257"/>
      <c r="I10" s="182">
        <f>SUM(I8:I9)</f>
        <v>0</v>
      </c>
    </row>
    <row r="11" spans="1:9" ht="15" customHeight="1" thickTop="1">
      <c r="A11" s="174"/>
      <c r="B11" s="164"/>
      <c r="C11" s="174"/>
      <c r="D11" s="174"/>
      <c r="E11" s="175"/>
      <c r="F11" s="176"/>
      <c r="G11" s="177"/>
      <c r="H11" s="177"/>
      <c r="I11" s="176"/>
    </row>
    <row r="12" spans="1:5" ht="12">
      <c r="A12" s="253" t="s">
        <v>23</v>
      </c>
      <c r="B12" s="253"/>
      <c r="C12" s="253"/>
      <c r="D12" s="253"/>
      <c r="E12" s="253"/>
    </row>
    <row r="52" ht="15" customHeight="1">
      <c r="H52" s="142" t="e">
        <f>'4外部監査費'!A1:H10</f>
        <v>#VALUE!</v>
      </c>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Z66" sqref="Z66"/>
    </sheetView>
  </sheetViews>
  <sheetFormatPr defaultColWidth="9.00390625" defaultRowHeight="13.5"/>
  <cols>
    <col min="3" max="3" width="9.875" style="0" customWidth="1"/>
    <col min="4" max="4" width="14.125" style="0" customWidth="1"/>
    <col min="5" max="5" width="24.25390625" style="0" customWidth="1"/>
    <col min="6" max="6" width="16.25390625" style="0" customWidth="1"/>
    <col min="7" max="7" width="12.50390625" style="0" customWidth="1"/>
    <col min="9" max="9" width="12.50390625" style="0" customWidth="1"/>
    <col min="10" max="10" width="11.75390625" style="0" customWidth="1"/>
  </cols>
  <sheetData>
    <row r="1" spans="1:13" s="140" customFormat="1" ht="15" customHeight="1">
      <c r="A1" s="139"/>
      <c r="E1" s="141"/>
      <c r="F1" s="243"/>
      <c r="G1" s="243"/>
      <c r="H1" s="243"/>
      <c r="I1" s="143"/>
      <c r="J1" s="143" t="str">
        <f>'[1]証憑一覧表　表紙'!C10</f>
        <v>XXXXXXXXXXX（XXXX）（プログラム名（期））</v>
      </c>
      <c r="M1" s="143"/>
    </row>
    <row r="2" spans="1:13" s="140" customFormat="1" ht="15" customHeight="1">
      <c r="A2" s="139"/>
      <c r="E2" s="141"/>
      <c r="F2" s="243"/>
      <c r="G2" s="243"/>
      <c r="H2" s="243"/>
      <c r="I2" s="143"/>
      <c r="J2" s="143" t="str">
        <f>'[1]証憑一覧表　表紙'!C14</f>
        <v>XXXXXXXXXXX（事業名）</v>
      </c>
      <c r="M2" s="143"/>
    </row>
    <row r="3" spans="1:13" s="140" customFormat="1" ht="15" customHeight="1">
      <c r="A3" s="139"/>
      <c r="E3" s="141"/>
      <c r="F3" s="243"/>
      <c r="G3" s="243"/>
      <c r="H3" s="243"/>
      <c r="I3" s="143"/>
      <c r="J3" s="143" t="str">
        <f>'[1]証憑一覧表　表紙'!C18</f>
        <v>XXXXXXXXXXX（団体名）</v>
      </c>
      <c r="M3" s="143"/>
    </row>
    <row r="4" spans="1:9" s="140" customFormat="1" ht="15" customHeight="1">
      <c r="A4" s="139" t="s">
        <v>201</v>
      </c>
      <c r="C4" s="222" t="s">
        <v>209</v>
      </c>
      <c r="E4" s="141"/>
      <c r="F4" s="243"/>
      <c r="G4" s="243"/>
      <c r="H4" s="243"/>
      <c r="I4" s="143"/>
    </row>
    <row r="7" spans="1:10" s="140" customFormat="1" ht="15" customHeight="1">
      <c r="A7" s="144" t="s">
        <v>206</v>
      </c>
      <c r="B7" s="145" t="s">
        <v>207</v>
      </c>
      <c r="C7" s="146"/>
      <c r="D7" s="146"/>
      <c r="E7" s="146"/>
      <c r="F7" s="242"/>
      <c r="G7" s="242"/>
      <c r="H7" s="242"/>
      <c r="I7" s="242"/>
      <c r="J7" s="148"/>
    </row>
    <row r="8" spans="1:12" s="153" customFormat="1" ht="30" customHeight="1">
      <c r="A8" s="149" t="s">
        <v>10</v>
      </c>
      <c r="B8" s="150" t="s">
        <v>0</v>
      </c>
      <c r="C8" s="150" t="s">
        <v>1</v>
      </c>
      <c r="D8" s="150" t="s">
        <v>6</v>
      </c>
      <c r="E8" s="273" t="s">
        <v>2</v>
      </c>
      <c r="F8" s="274"/>
      <c r="G8" s="241" t="s">
        <v>22</v>
      </c>
      <c r="H8" s="150" t="s">
        <v>79</v>
      </c>
      <c r="I8" s="150" t="s">
        <v>78</v>
      </c>
      <c r="J8" s="152" t="s">
        <v>49</v>
      </c>
      <c r="L8" s="139"/>
    </row>
    <row r="9" spans="1:11" s="140" customFormat="1" ht="15" customHeight="1">
      <c r="A9" s="154" t="s">
        <v>11</v>
      </c>
      <c r="B9" s="155">
        <v>1</v>
      </c>
      <c r="C9" s="156"/>
      <c r="D9" s="157"/>
      <c r="E9" s="292"/>
      <c r="F9" s="293"/>
      <c r="G9" s="238"/>
      <c r="H9" s="237"/>
      <c r="I9" s="238"/>
      <c r="J9" s="235"/>
      <c r="K9" s="164"/>
    </row>
    <row r="10" spans="1:11" s="140" customFormat="1" ht="15" customHeight="1">
      <c r="A10" s="154" t="s">
        <v>11</v>
      </c>
      <c r="B10" s="165">
        <v>2</v>
      </c>
      <c r="C10" s="166"/>
      <c r="D10" s="207"/>
      <c r="E10" s="292"/>
      <c r="F10" s="293"/>
      <c r="G10" s="233"/>
      <c r="H10" s="232"/>
      <c r="I10" s="233"/>
      <c r="J10" s="230"/>
      <c r="K10" s="164"/>
    </row>
    <row r="11" spans="1:11" s="140" customFormat="1" ht="15" customHeight="1">
      <c r="A11" s="154" t="s">
        <v>11</v>
      </c>
      <c r="B11" s="165">
        <v>3</v>
      </c>
      <c r="C11" s="166"/>
      <c r="D11" s="207"/>
      <c r="E11" s="292"/>
      <c r="F11" s="293"/>
      <c r="G11" s="233"/>
      <c r="H11" s="232"/>
      <c r="I11" s="233"/>
      <c r="J11" s="230"/>
      <c r="K11" s="164"/>
    </row>
    <row r="12" spans="1:11" s="140" customFormat="1" ht="15" customHeight="1">
      <c r="A12" s="154" t="s">
        <v>11</v>
      </c>
      <c r="B12" s="165">
        <v>4</v>
      </c>
      <c r="C12" s="166"/>
      <c r="D12" s="207"/>
      <c r="E12" s="292"/>
      <c r="F12" s="293"/>
      <c r="G12" s="233"/>
      <c r="H12" s="232"/>
      <c r="I12" s="233"/>
      <c r="J12" s="230"/>
      <c r="K12" s="164"/>
    </row>
    <row r="13" spans="1:11" s="140" customFormat="1" ht="15" customHeight="1">
      <c r="A13" s="154" t="s">
        <v>11</v>
      </c>
      <c r="B13" s="165">
        <v>5</v>
      </c>
      <c r="C13" s="166"/>
      <c r="D13" s="207"/>
      <c r="E13" s="292"/>
      <c r="F13" s="293"/>
      <c r="G13" s="233"/>
      <c r="H13" s="232"/>
      <c r="I13" s="233"/>
      <c r="J13" s="230"/>
      <c r="K13" s="164"/>
    </row>
    <row r="14" spans="1:10" s="140" customFormat="1" ht="15" customHeight="1">
      <c r="A14" s="154" t="s">
        <v>11</v>
      </c>
      <c r="B14" s="165">
        <v>6</v>
      </c>
      <c r="C14" s="166"/>
      <c r="D14" s="207"/>
      <c r="E14" s="292"/>
      <c r="F14" s="293"/>
      <c r="G14" s="233"/>
      <c r="H14" s="232"/>
      <c r="I14" s="233"/>
      <c r="J14" s="230"/>
    </row>
    <row r="15" spans="1:10" s="140" customFormat="1" ht="15" customHeight="1">
      <c r="A15" s="154" t="s">
        <v>11</v>
      </c>
      <c r="B15" s="165">
        <v>7</v>
      </c>
      <c r="C15" s="166"/>
      <c r="D15" s="207"/>
      <c r="E15" s="292"/>
      <c r="F15" s="293"/>
      <c r="G15" s="233"/>
      <c r="H15" s="232"/>
      <c r="I15" s="233"/>
      <c r="J15" s="230"/>
    </row>
    <row r="16" spans="1:10" s="140" customFormat="1" ht="15" customHeight="1">
      <c r="A16" s="154" t="s">
        <v>11</v>
      </c>
      <c r="B16" s="165">
        <v>8</v>
      </c>
      <c r="C16" s="166"/>
      <c r="D16" s="207"/>
      <c r="E16" s="292"/>
      <c r="F16" s="293"/>
      <c r="G16" s="233"/>
      <c r="H16" s="232"/>
      <c r="I16" s="233"/>
      <c r="J16" s="230"/>
    </row>
    <row r="17" spans="1:10" s="140" customFormat="1" ht="15" customHeight="1" thickBot="1">
      <c r="A17" s="256" t="s">
        <v>114</v>
      </c>
      <c r="B17" s="257"/>
      <c r="C17" s="257"/>
      <c r="D17" s="257"/>
      <c r="E17" s="257"/>
      <c r="F17" s="257"/>
      <c r="G17" s="257"/>
      <c r="H17" s="257"/>
      <c r="I17" s="296"/>
      <c r="J17" s="240">
        <f>SUM(J9:J16)</f>
        <v>0</v>
      </c>
    </row>
    <row r="18" ht="14.25" thickTop="1"/>
    <row r="19" spans="1:10" s="140" customFormat="1" ht="15" customHeight="1">
      <c r="A19" s="178" t="s">
        <v>48</v>
      </c>
      <c r="B19" s="188" t="s">
        <v>208</v>
      </c>
      <c r="C19" s="179"/>
      <c r="D19" s="179"/>
      <c r="E19" s="189"/>
      <c r="F19" s="189"/>
      <c r="G19" s="239"/>
      <c r="H19" s="239"/>
      <c r="I19" s="239"/>
      <c r="J19" s="181"/>
    </row>
    <row r="20" spans="1:13" s="190" customFormat="1" ht="15" customHeight="1">
      <c r="A20" s="271" t="s">
        <v>10</v>
      </c>
      <c r="B20" s="265" t="s">
        <v>0</v>
      </c>
      <c r="C20" s="265" t="s">
        <v>1</v>
      </c>
      <c r="D20" s="265" t="s">
        <v>6</v>
      </c>
      <c r="E20" s="273" t="s">
        <v>2</v>
      </c>
      <c r="F20" s="274"/>
      <c r="G20" s="294" t="s">
        <v>22</v>
      </c>
      <c r="H20" s="265" t="s">
        <v>79</v>
      </c>
      <c r="I20" s="265" t="s">
        <v>78</v>
      </c>
      <c r="J20" s="269" t="s">
        <v>49</v>
      </c>
      <c r="M20" s="174"/>
    </row>
    <row r="21" spans="1:13" s="190" customFormat="1" ht="30" customHeight="1">
      <c r="A21" s="272"/>
      <c r="B21" s="266"/>
      <c r="C21" s="266"/>
      <c r="D21" s="266"/>
      <c r="E21" s="150" t="s">
        <v>55</v>
      </c>
      <c r="F21" s="150" t="s">
        <v>56</v>
      </c>
      <c r="G21" s="295"/>
      <c r="H21" s="266"/>
      <c r="I21" s="266"/>
      <c r="J21" s="270"/>
      <c r="M21" s="174"/>
    </row>
    <row r="22" spans="1:12" s="140" customFormat="1" ht="15" customHeight="1">
      <c r="A22" s="154" t="s">
        <v>11</v>
      </c>
      <c r="B22" s="155">
        <v>1</v>
      </c>
      <c r="C22" s="156"/>
      <c r="D22" s="157"/>
      <c r="E22" s="202"/>
      <c r="F22" s="202"/>
      <c r="G22" s="238"/>
      <c r="H22" s="237"/>
      <c r="I22" s="236"/>
      <c r="J22" s="235"/>
      <c r="K22" s="234"/>
      <c r="L22" s="164"/>
    </row>
    <row r="23" spans="1:12" s="140" customFormat="1" ht="15" customHeight="1">
      <c r="A23" s="154" t="s">
        <v>11</v>
      </c>
      <c r="B23" s="165">
        <v>2</v>
      </c>
      <c r="C23" s="166"/>
      <c r="D23" s="166"/>
      <c r="E23" s="203"/>
      <c r="F23" s="203"/>
      <c r="G23" s="233"/>
      <c r="H23" s="232"/>
      <c r="I23" s="231"/>
      <c r="J23" s="230"/>
      <c r="K23" s="234"/>
      <c r="L23" s="164"/>
    </row>
    <row r="24" spans="1:12" s="140" customFormat="1" ht="15" customHeight="1">
      <c r="A24" s="154" t="s">
        <v>11</v>
      </c>
      <c r="B24" s="165">
        <v>3</v>
      </c>
      <c r="C24" s="166"/>
      <c r="D24" s="166"/>
      <c r="E24" s="203"/>
      <c r="F24" s="203"/>
      <c r="G24" s="233"/>
      <c r="H24" s="232"/>
      <c r="I24" s="231"/>
      <c r="J24" s="230"/>
      <c r="K24" s="234"/>
      <c r="L24" s="164"/>
    </row>
    <row r="25" spans="1:12" s="140" customFormat="1" ht="15" customHeight="1">
      <c r="A25" s="154" t="s">
        <v>11</v>
      </c>
      <c r="B25" s="165">
        <v>4</v>
      </c>
      <c r="C25" s="166"/>
      <c r="D25" s="166"/>
      <c r="E25" s="204"/>
      <c r="F25" s="204"/>
      <c r="G25" s="233"/>
      <c r="H25" s="232"/>
      <c r="I25" s="231"/>
      <c r="J25" s="230"/>
      <c r="K25" s="234"/>
      <c r="L25" s="164"/>
    </row>
    <row r="26" spans="1:12" s="140" customFormat="1" ht="15" customHeight="1">
      <c r="A26" s="154" t="s">
        <v>11</v>
      </c>
      <c r="B26" s="165">
        <v>5</v>
      </c>
      <c r="C26" s="166"/>
      <c r="D26" s="166"/>
      <c r="E26" s="203"/>
      <c r="F26" s="203"/>
      <c r="G26" s="233"/>
      <c r="H26" s="232"/>
      <c r="I26" s="231"/>
      <c r="J26" s="230"/>
      <c r="K26" s="234"/>
      <c r="L26" s="164"/>
    </row>
    <row r="27" spans="1:10" s="140" customFormat="1" ht="15" customHeight="1">
      <c r="A27" s="154" t="s">
        <v>11</v>
      </c>
      <c r="B27" s="165">
        <v>6</v>
      </c>
      <c r="C27" s="166"/>
      <c r="D27" s="166"/>
      <c r="E27" s="203"/>
      <c r="F27" s="203"/>
      <c r="G27" s="233"/>
      <c r="H27" s="232"/>
      <c r="I27" s="231"/>
      <c r="J27" s="230"/>
    </row>
    <row r="28" spans="1:10" s="140" customFormat="1" ht="15" customHeight="1" thickBot="1">
      <c r="A28" s="256" t="s">
        <v>130</v>
      </c>
      <c r="B28" s="257"/>
      <c r="C28" s="257"/>
      <c r="D28" s="257"/>
      <c r="E28" s="257"/>
      <c r="F28" s="257"/>
      <c r="G28" s="257"/>
      <c r="H28" s="257"/>
      <c r="I28" s="257"/>
      <c r="J28" s="229">
        <f>SUM(J22:J27)</f>
        <v>0</v>
      </c>
    </row>
    <row r="29" ht="14.25" thickTop="1"/>
  </sheetData>
  <sheetProtection/>
  <mergeCells count="20">
    <mergeCell ref="A17:I17"/>
    <mergeCell ref="E20:F20"/>
    <mergeCell ref="E8:F8"/>
    <mergeCell ref="E9:F9"/>
    <mergeCell ref="E10:F10"/>
    <mergeCell ref="E11:F11"/>
    <mergeCell ref="E12:F12"/>
    <mergeCell ref="E13:F13"/>
    <mergeCell ref="E14:F14"/>
    <mergeCell ref="E15:F15"/>
    <mergeCell ref="E16:F16"/>
    <mergeCell ref="G20:G21"/>
    <mergeCell ref="H20:H21"/>
    <mergeCell ref="I20:I21"/>
    <mergeCell ref="J20:J21"/>
    <mergeCell ref="A28:I28"/>
    <mergeCell ref="A20:A21"/>
    <mergeCell ref="B20:B21"/>
    <mergeCell ref="C20:C21"/>
    <mergeCell ref="D20:D21"/>
  </mergeCells>
  <printOptions/>
  <pageMargins left="0.7" right="0.7" top="0.75" bottom="0.75" header="0.3" footer="0.3"/>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C18" sqref="C18"/>
    </sheetView>
  </sheetViews>
  <sheetFormatPr defaultColWidth="9.00390625" defaultRowHeight="13.5"/>
  <cols>
    <col min="1" max="1" width="50.375" style="80" bestFit="1" customWidth="1"/>
    <col min="2" max="2" width="11.00390625" style="1" bestFit="1" customWidth="1"/>
    <col min="3" max="3" width="45.625" style="80" customWidth="1"/>
    <col min="4" max="16384" width="9.00390625" style="1" customWidth="1"/>
  </cols>
  <sheetData>
    <row r="1" ht="13.5">
      <c r="A1" s="80" t="str">
        <f>'収支報告書'!A4</f>
        <v>XXXXXXXXXXX（XXXX）（プログラム名（期））</v>
      </c>
    </row>
    <row r="2" ht="13.5">
      <c r="A2" s="80" t="str">
        <f>'収支報告書'!A6</f>
        <v>XXXXXXXXXXX（事業名）</v>
      </c>
    </row>
    <row r="3" ht="13.5">
      <c r="A3" s="80" t="str">
        <f>'収支報告書'!A8</f>
        <v>XXXXXXXXXXX（団体名）</v>
      </c>
    </row>
    <row r="5" spans="1:3" ht="13.5">
      <c r="A5" s="251" t="s">
        <v>90</v>
      </c>
      <c r="B5" s="251"/>
      <c r="C5" s="251"/>
    </row>
    <row r="7" spans="1:3" s="77" customFormat="1" ht="14.25" thickBot="1">
      <c r="A7" s="74" t="s">
        <v>24</v>
      </c>
      <c r="B7" s="75" t="s">
        <v>25</v>
      </c>
      <c r="C7" s="76" t="s">
        <v>221</v>
      </c>
    </row>
    <row r="8" spans="1:3" ht="13.5">
      <c r="A8" s="78" t="s">
        <v>150</v>
      </c>
      <c r="B8" s="129">
        <f>'収支報告書'!L19</f>
        <v>0</v>
      </c>
      <c r="C8" s="134"/>
    </row>
    <row r="9" spans="1:3" ht="13.5">
      <c r="A9" s="78" t="s">
        <v>154</v>
      </c>
      <c r="B9" s="130">
        <f>'収支報告書'!L20</f>
        <v>0</v>
      </c>
      <c r="C9" s="135"/>
    </row>
    <row r="10" spans="1:3" ht="13.5">
      <c r="A10" s="78" t="s">
        <v>155</v>
      </c>
      <c r="B10" s="130">
        <f>'収支報告書'!L21</f>
        <v>0</v>
      </c>
      <c r="C10" s="135"/>
    </row>
    <row r="11" spans="1:3" ht="13.5">
      <c r="A11" s="79" t="s">
        <v>97</v>
      </c>
      <c r="B11" s="131">
        <f>'収支報告書'!L25</f>
        <v>0</v>
      </c>
      <c r="C11" s="136"/>
    </row>
    <row r="12" spans="1:3" ht="13.5">
      <c r="A12" s="79" t="s">
        <v>100</v>
      </c>
      <c r="B12" s="131">
        <f>'収支報告書'!L35</f>
        <v>0</v>
      </c>
      <c r="C12" s="136"/>
    </row>
    <row r="13" spans="1:3" ht="13.5">
      <c r="A13" s="79" t="s">
        <v>98</v>
      </c>
      <c r="B13" s="131">
        <f>'収支報告書'!L41</f>
        <v>0</v>
      </c>
      <c r="C13" s="136"/>
    </row>
    <row r="14" spans="1:3" ht="13.5">
      <c r="A14" s="79" t="s">
        <v>152</v>
      </c>
      <c r="B14" s="131">
        <f>'収支報告書'!L42</f>
        <v>0</v>
      </c>
      <c r="C14" s="136"/>
    </row>
    <row r="15" spans="1:3" ht="13.5">
      <c r="A15" s="79" t="s">
        <v>99</v>
      </c>
      <c r="B15" s="131">
        <f>'収支報告書'!L43</f>
        <v>0</v>
      </c>
      <c r="C15" s="136"/>
    </row>
    <row r="16" spans="1:3" ht="13.5">
      <c r="A16" s="79" t="s">
        <v>101</v>
      </c>
      <c r="B16" s="131">
        <f>'収支報告書'!L48</f>
        <v>0</v>
      </c>
      <c r="C16" s="136"/>
    </row>
    <row r="17" spans="1:3" ht="13.5">
      <c r="A17" s="79" t="s">
        <v>153</v>
      </c>
      <c r="B17" s="131">
        <f>'収支報告書'!L49</f>
        <v>0</v>
      </c>
      <c r="C17" s="137"/>
    </row>
    <row r="18" spans="1:3" ht="13.5">
      <c r="A18" s="90" t="s">
        <v>211</v>
      </c>
      <c r="B18" s="131">
        <f>'収支報告書'!L52</f>
        <v>0</v>
      </c>
      <c r="C18" s="137"/>
    </row>
    <row r="19" spans="1:3" ht="14.25" thickBot="1">
      <c r="A19" s="90" t="s">
        <v>212</v>
      </c>
      <c r="B19" s="132">
        <f>'収支報告書'!L53</f>
        <v>0</v>
      </c>
      <c r="C19" s="137"/>
    </row>
    <row r="20" spans="1:3" ht="14.25" thickTop="1">
      <c r="A20" s="91" t="s">
        <v>102</v>
      </c>
      <c r="B20" s="133">
        <f>'収支報告書'!L55</f>
        <v>0</v>
      </c>
      <c r="C20" s="138"/>
    </row>
    <row r="21" ht="22.5">
      <c r="A21" s="119" t="s">
        <v>151</v>
      </c>
    </row>
  </sheetData>
  <sheetProtection/>
  <mergeCells count="1">
    <mergeCell ref="A5:C5"/>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SheetLayoutView="100" zoomScalePageLayoutView="0" workbookViewId="0" topLeftCell="A1">
      <selection activeCell="C15" sqref="C15"/>
    </sheetView>
  </sheetViews>
  <sheetFormatPr defaultColWidth="9.00390625" defaultRowHeight="13.5"/>
  <cols>
    <col min="1" max="1" width="3.375" style="1" customWidth="1"/>
    <col min="2" max="2" width="19.00390625" style="1" customWidth="1"/>
    <col min="3" max="3" width="55.25390625" style="1" customWidth="1"/>
    <col min="4" max="16384" width="9.00390625" style="1" customWidth="1"/>
  </cols>
  <sheetData>
    <row r="3" spans="2:3" ht="14.25">
      <c r="B3" s="252" t="s">
        <v>20</v>
      </c>
      <c r="C3" s="252"/>
    </row>
    <row r="4" spans="2:3" ht="14.25">
      <c r="B4" s="126"/>
      <c r="C4" s="126"/>
    </row>
    <row r="5" spans="2:3" ht="14.25">
      <c r="B5" s="126"/>
      <c r="C5" s="126"/>
    </row>
    <row r="6" spans="2:3" ht="14.25">
      <c r="B6" s="126"/>
      <c r="C6" s="126"/>
    </row>
    <row r="7" spans="2:3" ht="14.25">
      <c r="B7" s="126"/>
      <c r="C7" s="126"/>
    </row>
    <row r="8" spans="2:3" ht="14.25">
      <c r="B8" s="126"/>
      <c r="C8" s="126"/>
    </row>
    <row r="9" spans="2:3" ht="14.25">
      <c r="B9" s="126"/>
      <c r="C9" s="126"/>
    </row>
    <row r="10" spans="2:3" ht="14.25">
      <c r="B10" s="126" t="s">
        <v>7</v>
      </c>
      <c r="C10" s="127" t="str">
        <f>'収支報告書'!A4</f>
        <v>XXXXXXXXXXX（XXXX）（プログラム名（期））</v>
      </c>
    </row>
    <row r="11" spans="2:3" ht="14.25">
      <c r="B11" s="126"/>
      <c r="C11" s="128"/>
    </row>
    <row r="12" spans="2:3" ht="14.25">
      <c r="B12" s="126"/>
      <c r="C12" s="128"/>
    </row>
    <row r="13" spans="2:3" ht="14.25">
      <c r="B13" s="126"/>
      <c r="C13" s="128"/>
    </row>
    <row r="14" spans="2:3" ht="14.25">
      <c r="B14" s="126" t="s">
        <v>8</v>
      </c>
      <c r="C14" s="127" t="str">
        <f>'収支報告書'!A6</f>
        <v>XXXXXXXXXXX（事業名）</v>
      </c>
    </row>
    <row r="15" spans="2:3" ht="14.25">
      <c r="B15" s="126"/>
      <c r="C15" s="128"/>
    </row>
    <row r="16" spans="2:3" ht="14.25">
      <c r="B16" s="126"/>
      <c r="C16" s="128"/>
    </row>
    <row r="17" spans="2:3" ht="14.25">
      <c r="B17" s="126"/>
      <c r="C17" s="128"/>
    </row>
    <row r="18" spans="2:3" ht="14.25">
      <c r="B18" s="126" t="s">
        <v>9</v>
      </c>
      <c r="C18" s="127" t="str">
        <f>'収支報告書'!A8</f>
        <v>XXXXXXXXXXX（団体名）</v>
      </c>
    </row>
    <row r="19" ht="13.5">
      <c r="C19" s="2"/>
    </row>
    <row r="21" spans="2:4" ht="13.5">
      <c r="B21" s="113" t="s">
        <v>143</v>
      </c>
      <c r="C21" s="113"/>
      <c r="D21" s="113"/>
    </row>
    <row r="22" spans="2:4" ht="13.5">
      <c r="B22" s="113" t="s">
        <v>142</v>
      </c>
      <c r="C22" s="113"/>
      <c r="D22" s="113"/>
    </row>
    <row r="23" spans="2:4" ht="13.5">
      <c r="B23" s="113" t="s">
        <v>144</v>
      </c>
      <c r="C23" s="113"/>
      <c r="D23" s="113"/>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1">
      <selection activeCell="I102" sqref="I102"/>
    </sheetView>
  </sheetViews>
  <sheetFormatPr defaultColWidth="9.00390625" defaultRowHeight="15" customHeight="1"/>
  <cols>
    <col min="1" max="1" width="11.875" style="139" bestFit="1" customWidth="1"/>
    <col min="2" max="2" width="5.625" style="140" customWidth="1"/>
    <col min="3" max="3" width="9.75390625" style="140" bestFit="1" customWidth="1"/>
    <col min="4" max="4" width="16.375" style="140" bestFit="1" customWidth="1"/>
    <col min="5" max="5" width="31.875" style="141" customWidth="1"/>
    <col min="6" max="6" width="13.625" style="142"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I1" s="143" t="str">
        <f>'証憑一覧表　表紙'!C10</f>
        <v>XXXXXXXXXXX（XXXX）（プログラム名（期））</v>
      </c>
    </row>
    <row r="2" ht="15" customHeight="1">
      <c r="I2" s="143" t="str">
        <f>'証憑一覧表　表紙'!C14</f>
        <v>XXXXXXXXXXX（事業名）</v>
      </c>
    </row>
    <row r="3" ht="15" customHeight="1">
      <c r="I3" s="143" t="str">
        <f>'証憑一覧表　表紙'!C18</f>
        <v>XXXXXXXXXXX（団体名）</v>
      </c>
    </row>
    <row r="4" ht="15" customHeight="1">
      <c r="A4" s="140" t="s">
        <v>42</v>
      </c>
    </row>
    <row r="5" ht="15" customHeight="1">
      <c r="A5" s="140" t="s">
        <v>46</v>
      </c>
    </row>
    <row r="7" spans="1:9" ht="15" customHeight="1">
      <c r="A7" s="144" t="s">
        <v>48</v>
      </c>
      <c r="B7" s="145" t="s">
        <v>103</v>
      </c>
      <c r="C7" s="146"/>
      <c r="D7" s="146"/>
      <c r="E7" s="146"/>
      <c r="F7" s="147"/>
      <c r="G7" s="147"/>
      <c r="H7" s="147"/>
      <c r="I7" s="148"/>
    </row>
    <row r="8" spans="1:12" s="153" customFormat="1" ht="30" customHeight="1">
      <c r="A8" s="149" t="s">
        <v>10</v>
      </c>
      <c r="B8" s="150" t="s">
        <v>0</v>
      </c>
      <c r="C8" s="150" t="s">
        <v>1</v>
      </c>
      <c r="D8" s="150" t="s">
        <v>6</v>
      </c>
      <c r="E8" s="150" t="s">
        <v>2</v>
      </c>
      <c r="F8" s="151" t="s">
        <v>22</v>
      </c>
      <c r="G8" s="150" t="s">
        <v>79</v>
      </c>
      <c r="H8" s="150" t="s">
        <v>78</v>
      </c>
      <c r="I8" s="152" t="s">
        <v>49</v>
      </c>
      <c r="L8" s="139"/>
    </row>
    <row r="9" spans="1:11" ht="15" customHeight="1">
      <c r="A9" s="154" t="s">
        <v>11</v>
      </c>
      <c r="B9" s="155">
        <v>1</v>
      </c>
      <c r="C9" s="156"/>
      <c r="D9" s="157"/>
      <c r="E9" s="158"/>
      <c r="F9" s="159"/>
      <c r="G9" s="160"/>
      <c r="H9" s="159"/>
      <c r="I9" s="162"/>
      <c r="J9" s="163"/>
      <c r="K9" s="164"/>
    </row>
    <row r="10" spans="1:11" ht="15" customHeight="1">
      <c r="A10" s="154" t="s">
        <v>11</v>
      </c>
      <c r="B10" s="165">
        <v>2</v>
      </c>
      <c r="C10" s="166"/>
      <c r="D10" s="207"/>
      <c r="E10" s="167"/>
      <c r="F10" s="168"/>
      <c r="G10" s="169"/>
      <c r="H10" s="168"/>
      <c r="I10" s="171"/>
      <c r="J10" s="163"/>
      <c r="K10" s="164"/>
    </row>
    <row r="11" spans="1:11" ht="15" customHeight="1">
      <c r="A11" s="154" t="s">
        <v>11</v>
      </c>
      <c r="B11" s="165">
        <v>3</v>
      </c>
      <c r="C11" s="166"/>
      <c r="D11" s="207"/>
      <c r="E11" s="167"/>
      <c r="F11" s="168"/>
      <c r="G11" s="169"/>
      <c r="H11" s="168"/>
      <c r="I11" s="171"/>
      <c r="J11" s="163"/>
      <c r="K11" s="164"/>
    </row>
    <row r="12" spans="1:11" ht="15" customHeight="1">
      <c r="A12" s="154" t="s">
        <v>11</v>
      </c>
      <c r="B12" s="165">
        <v>4</v>
      </c>
      <c r="C12" s="166"/>
      <c r="D12" s="207"/>
      <c r="E12" s="172"/>
      <c r="F12" s="168"/>
      <c r="G12" s="169"/>
      <c r="H12" s="168"/>
      <c r="I12" s="171"/>
      <c r="J12" s="163"/>
      <c r="K12" s="164"/>
    </row>
    <row r="13" spans="1:11" ht="15" customHeight="1">
      <c r="A13" s="154" t="s">
        <v>11</v>
      </c>
      <c r="B13" s="165">
        <v>5</v>
      </c>
      <c r="C13" s="166"/>
      <c r="D13" s="207"/>
      <c r="E13" s="167"/>
      <c r="F13" s="168"/>
      <c r="G13" s="169"/>
      <c r="H13" s="168"/>
      <c r="I13" s="171"/>
      <c r="J13" s="163"/>
      <c r="K13" s="164"/>
    </row>
    <row r="14" spans="1:9" ht="15" customHeight="1">
      <c r="A14" s="154" t="s">
        <v>11</v>
      </c>
      <c r="B14" s="165">
        <v>6</v>
      </c>
      <c r="C14" s="166"/>
      <c r="D14" s="207"/>
      <c r="E14" s="167"/>
      <c r="F14" s="168"/>
      <c r="G14" s="169"/>
      <c r="H14" s="168"/>
      <c r="I14" s="171"/>
    </row>
    <row r="15" spans="1:9" ht="15" customHeight="1">
      <c r="A15" s="154" t="s">
        <v>11</v>
      </c>
      <c r="B15" s="165">
        <v>7</v>
      </c>
      <c r="C15" s="166"/>
      <c r="D15" s="207"/>
      <c r="E15" s="167"/>
      <c r="F15" s="168"/>
      <c r="G15" s="169"/>
      <c r="H15" s="168"/>
      <c r="I15" s="171"/>
    </row>
    <row r="16" spans="1:9" ht="15" customHeight="1">
      <c r="A16" s="154" t="s">
        <v>11</v>
      </c>
      <c r="B16" s="165">
        <v>8</v>
      </c>
      <c r="C16" s="166"/>
      <c r="D16" s="207"/>
      <c r="E16" s="167"/>
      <c r="F16" s="168"/>
      <c r="G16" s="169"/>
      <c r="H16" s="168"/>
      <c r="I16" s="171"/>
    </row>
    <row r="17" spans="1:14" s="164" customFormat="1" ht="15" customHeight="1">
      <c r="A17" s="154" t="s">
        <v>11</v>
      </c>
      <c r="B17" s="165">
        <v>9</v>
      </c>
      <c r="C17" s="166"/>
      <c r="D17" s="207"/>
      <c r="E17" s="167"/>
      <c r="F17" s="168"/>
      <c r="G17" s="169"/>
      <c r="H17" s="168"/>
      <c r="I17" s="171"/>
      <c r="J17" s="140"/>
      <c r="K17" s="140"/>
      <c r="L17" s="140"/>
      <c r="M17" s="140"/>
      <c r="N17" s="140"/>
    </row>
    <row r="18" spans="1:9" ht="15" customHeight="1">
      <c r="A18" s="154" t="s">
        <v>11</v>
      </c>
      <c r="B18" s="165">
        <v>10</v>
      </c>
      <c r="C18" s="166"/>
      <c r="D18" s="207"/>
      <c r="E18" s="167"/>
      <c r="F18" s="168"/>
      <c r="G18" s="169"/>
      <c r="H18" s="168"/>
      <c r="I18" s="171"/>
    </row>
    <row r="19" spans="1:9" ht="15" customHeight="1">
      <c r="A19" s="154" t="s">
        <v>11</v>
      </c>
      <c r="B19" s="165">
        <v>11</v>
      </c>
      <c r="C19" s="166"/>
      <c r="D19" s="207"/>
      <c r="E19" s="167"/>
      <c r="F19" s="168"/>
      <c r="G19" s="169"/>
      <c r="H19" s="168"/>
      <c r="I19" s="171"/>
    </row>
    <row r="20" spans="1:9" ht="15" customHeight="1">
      <c r="A20" s="154" t="s">
        <v>11</v>
      </c>
      <c r="B20" s="165">
        <v>12</v>
      </c>
      <c r="C20" s="166"/>
      <c r="D20" s="207"/>
      <c r="E20" s="167"/>
      <c r="F20" s="168"/>
      <c r="G20" s="169"/>
      <c r="H20" s="168"/>
      <c r="I20" s="171"/>
    </row>
    <row r="21" spans="1:9" ht="15" customHeight="1">
      <c r="A21" s="154" t="s">
        <v>11</v>
      </c>
      <c r="B21" s="165">
        <v>13</v>
      </c>
      <c r="C21" s="166"/>
      <c r="D21" s="207"/>
      <c r="E21" s="167"/>
      <c r="F21" s="168"/>
      <c r="G21" s="169"/>
      <c r="H21" s="168"/>
      <c r="I21" s="171"/>
    </row>
    <row r="22" spans="1:9" ht="15" customHeight="1">
      <c r="A22" s="154" t="s">
        <v>11</v>
      </c>
      <c r="B22" s="165">
        <v>14</v>
      </c>
      <c r="C22" s="166"/>
      <c r="D22" s="207"/>
      <c r="E22" s="167"/>
      <c r="F22" s="168"/>
      <c r="G22" s="169"/>
      <c r="H22" s="168"/>
      <c r="I22" s="171"/>
    </row>
    <row r="23" spans="1:9" ht="15" customHeight="1">
      <c r="A23" s="154" t="s">
        <v>11</v>
      </c>
      <c r="B23" s="165">
        <v>15</v>
      </c>
      <c r="C23" s="166"/>
      <c r="D23" s="207"/>
      <c r="E23" s="167"/>
      <c r="F23" s="168"/>
      <c r="G23" s="169"/>
      <c r="H23" s="168"/>
      <c r="I23" s="171"/>
    </row>
    <row r="24" spans="1:9" ht="15" customHeight="1">
      <c r="A24" s="154" t="s">
        <v>11</v>
      </c>
      <c r="B24" s="165">
        <v>16</v>
      </c>
      <c r="C24" s="166"/>
      <c r="D24" s="207"/>
      <c r="E24" s="167"/>
      <c r="F24" s="168"/>
      <c r="G24" s="169"/>
      <c r="H24" s="168"/>
      <c r="I24" s="171"/>
    </row>
    <row r="25" spans="1:9" ht="15" customHeight="1">
      <c r="A25" s="154" t="s">
        <v>11</v>
      </c>
      <c r="B25" s="165">
        <v>17</v>
      </c>
      <c r="C25" s="166"/>
      <c r="D25" s="207"/>
      <c r="E25" s="167"/>
      <c r="F25" s="168"/>
      <c r="G25" s="169"/>
      <c r="H25" s="168"/>
      <c r="I25" s="171"/>
    </row>
    <row r="26" spans="1:9" ht="15" customHeight="1">
      <c r="A26" s="154" t="s">
        <v>11</v>
      </c>
      <c r="B26" s="165">
        <v>18</v>
      </c>
      <c r="C26" s="166"/>
      <c r="D26" s="207"/>
      <c r="E26" s="167"/>
      <c r="F26" s="168"/>
      <c r="G26" s="169"/>
      <c r="H26" s="168"/>
      <c r="I26" s="171"/>
    </row>
    <row r="27" spans="1:9" ht="15" customHeight="1">
      <c r="A27" s="154" t="s">
        <v>11</v>
      </c>
      <c r="B27" s="165">
        <v>19</v>
      </c>
      <c r="C27" s="166"/>
      <c r="D27" s="207"/>
      <c r="E27" s="167"/>
      <c r="F27" s="168"/>
      <c r="G27" s="169"/>
      <c r="H27" s="168"/>
      <c r="I27" s="171"/>
    </row>
    <row r="28" spans="1:9" ht="15" customHeight="1">
      <c r="A28" s="154" t="s">
        <v>11</v>
      </c>
      <c r="B28" s="165">
        <v>20</v>
      </c>
      <c r="C28" s="166"/>
      <c r="D28" s="207"/>
      <c r="E28" s="167"/>
      <c r="F28" s="168"/>
      <c r="G28" s="169"/>
      <c r="H28" s="168"/>
      <c r="I28" s="171"/>
    </row>
    <row r="29" spans="1:9" ht="15" customHeight="1" thickBot="1">
      <c r="A29" s="254" t="s">
        <v>114</v>
      </c>
      <c r="B29" s="255"/>
      <c r="C29" s="255"/>
      <c r="D29" s="255"/>
      <c r="E29" s="255"/>
      <c r="F29" s="255"/>
      <c r="G29" s="255"/>
      <c r="H29" s="255"/>
      <c r="I29" s="173">
        <f>SUM(I9:I28)</f>
        <v>0</v>
      </c>
    </row>
    <row r="30" spans="1:9" ht="15" customHeight="1" thickTop="1">
      <c r="A30" s="174"/>
      <c r="B30" s="164"/>
      <c r="C30" s="174"/>
      <c r="D30" s="174"/>
      <c r="E30" s="175"/>
      <c r="F30" s="176"/>
      <c r="G30" s="177"/>
      <c r="H30" s="177"/>
      <c r="I30" s="176"/>
    </row>
    <row r="31" spans="1:9" ht="15" customHeight="1">
      <c r="A31" s="178" t="s">
        <v>48</v>
      </c>
      <c r="B31" s="179" t="s">
        <v>72</v>
      </c>
      <c r="C31" s="179"/>
      <c r="D31" s="179"/>
      <c r="E31" s="179"/>
      <c r="F31" s="180"/>
      <c r="G31" s="180"/>
      <c r="H31" s="180"/>
      <c r="I31" s="181"/>
    </row>
    <row r="32" spans="1:12" s="153" customFormat="1" ht="30" customHeight="1">
      <c r="A32" s="149" t="s">
        <v>10</v>
      </c>
      <c r="B32" s="150" t="s">
        <v>0</v>
      </c>
      <c r="C32" s="150" t="s">
        <v>1</v>
      </c>
      <c r="D32" s="150" t="s">
        <v>6</v>
      </c>
      <c r="E32" s="150" t="s">
        <v>2</v>
      </c>
      <c r="F32" s="151" t="s">
        <v>22</v>
      </c>
      <c r="G32" s="150" t="s">
        <v>79</v>
      </c>
      <c r="H32" s="150" t="s">
        <v>78</v>
      </c>
      <c r="I32" s="152" t="s">
        <v>49</v>
      </c>
      <c r="L32" s="139"/>
    </row>
    <row r="33" spans="1:11" ht="15" customHeight="1">
      <c r="A33" s="154" t="s">
        <v>12</v>
      </c>
      <c r="B33" s="155">
        <v>1</v>
      </c>
      <c r="C33" s="156"/>
      <c r="D33" s="157"/>
      <c r="E33" s="158"/>
      <c r="F33" s="159"/>
      <c r="G33" s="160"/>
      <c r="H33" s="161"/>
      <c r="I33" s="162"/>
      <c r="J33" s="163"/>
      <c r="K33" s="164"/>
    </row>
    <row r="34" spans="1:11" ht="15" customHeight="1">
      <c r="A34" s="154" t="s">
        <v>12</v>
      </c>
      <c r="B34" s="165">
        <v>2</v>
      </c>
      <c r="C34" s="166"/>
      <c r="D34" s="207"/>
      <c r="E34" s="167"/>
      <c r="F34" s="168"/>
      <c r="G34" s="169"/>
      <c r="H34" s="170"/>
      <c r="I34" s="171"/>
      <c r="J34" s="163"/>
      <c r="K34" s="164"/>
    </row>
    <row r="35" spans="1:11" ht="15" customHeight="1">
      <c r="A35" s="154" t="s">
        <v>12</v>
      </c>
      <c r="B35" s="165">
        <v>3</v>
      </c>
      <c r="C35" s="166"/>
      <c r="D35" s="207"/>
      <c r="E35" s="167"/>
      <c r="F35" s="168"/>
      <c r="G35" s="169"/>
      <c r="H35" s="170"/>
      <c r="I35" s="171"/>
      <c r="J35" s="163"/>
      <c r="K35" s="164"/>
    </row>
    <row r="36" spans="1:11" ht="15" customHeight="1">
      <c r="A36" s="154" t="s">
        <v>12</v>
      </c>
      <c r="B36" s="165">
        <v>4</v>
      </c>
      <c r="C36" s="166"/>
      <c r="D36" s="207"/>
      <c r="E36" s="172"/>
      <c r="F36" s="168"/>
      <c r="G36" s="169"/>
      <c r="H36" s="170"/>
      <c r="I36" s="171"/>
      <c r="J36" s="163"/>
      <c r="K36" s="164"/>
    </row>
    <row r="37" spans="1:11" ht="15" customHeight="1">
      <c r="A37" s="154" t="s">
        <v>12</v>
      </c>
      <c r="B37" s="165">
        <v>5</v>
      </c>
      <c r="C37" s="166"/>
      <c r="D37" s="207"/>
      <c r="E37" s="167"/>
      <c r="F37" s="168"/>
      <c r="G37" s="169"/>
      <c r="H37" s="170"/>
      <c r="I37" s="171"/>
      <c r="J37" s="163"/>
      <c r="K37" s="164"/>
    </row>
    <row r="38" spans="1:9" ht="15" customHeight="1">
      <c r="A38" s="154" t="s">
        <v>12</v>
      </c>
      <c r="B38" s="165">
        <v>6</v>
      </c>
      <c r="C38" s="166"/>
      <c r="D38" s="207"/>
      <c r="E38" s="167"/>
      <c r="F38" s="168"/>
      <c r="G38" s="169"/>
      <c r="H38" s="170"/>
      <c r="I38" s="171"/>
    </row>
    <row r="39" spans="1:9" ht="15" customHeight="1">
      <c r="A39" s="154" t="s">
        <v>12</v>
      </c>
      <c r="B39" s="165">
        <v>7</v>
      </c>
      <c r="C39" s="166"/>
      <c r="D39" s="207"/>
      <c r="E39" s="167"/>
      <c r="F39" s="168"/>
      <c r="G39" s="169"/>
      <c r="H39" s="170"/>
      <c r="I39" s="171"/>
    </row>
    <row r="40" spans="1:9" ht="15" customHeight="1">
      <c r="A40" s="154" t="s">
        <v>12</v>
      </c>
      <c r="B40" s="165">
        <v>8</v>
      </c>
      <c r="C40" s="166"/>
      <c r="D40" s="207"/>
      <c r="E40" s="167"/>
      <c r="F40" s="168"/>
      <c r="G40" s="169"/>
      <c r="H40" s="170"/>
      <c r="I40" s="171"/>
    </row>
    <row r="41" spans="1:14" s="164" customFormat="1" ht="15" customHeight="1">
      <c r="A41" s="154" t="s">
        <v>12</v>
      </c>
      <c r="B41" s="165">
        <v>9</v>
      </c>
      <c r="C41" s="166"/>
      <c r="D41" s="207"/>
      <c r="E41" s="167"/>
      <c r="F41" s="168"/>
      <c r="G41" s="169"/>
      <c r="H41" s="170"/>
      <c r="I41" s="171"/>
      <c r="J41" s="140"/>
      <c r="K41" s="140"/>
      <c r="L41" s="140"/>
      <c r="M41" s="140"/>
      <c r="N41" s="140"/>
    </row>
    <row r="42" spans="1:9" ht="15" customHeight="1">
      <c r="A42" s="154" t="s">
        <v>12</v>
      </c>
      <c r="B42" s="165">
        <v>10</v>
      </c>
      <c r="C42" s="166"/>
      <c r="D42" s="207"/>
      <c r="E42" s="167"/>
      <c r="F42" s="168"/>
      <c r="G42" s="169"/>
      <c r="H42" s="170"/>
      <c r="I42" s="171"/>
    </row>
    <row r="43" spans="1:9" ht="15" customHeight="1">
      <c r="A43" s="154" t="s">
        <v>12</v>
      </c>
      <c r="B43" s="165">
        <v>11</v>
      </c>
      <c r="C43" s="166"/>
      <c r="D43" s="207"/>
      <c r="E43" s="167"/>
      <c r="F43" s="168"/>
      <c r="G43" s="169"/>
      <c r="H43" s="170"/>
      <c r="I43" s="171"/>
    </row>
    <row r="44" spans="1:9" ht="15" customHeight="1">
      <c r="A44" s="154" t="s">
        <v>12</v>
      </c>
      <c r="B44" s="165">
        <v>12</v>
      </c>
      <c r="C44" s="166"/>
      <c r="D44" s="207"/>
      <c r="E44" s="167"/>
      <c r="F44" s="168"/>
      <c r="G44" s="169"/>
      <c r="H44" s="170"/>
      <c r="I44" s="171"/>
    </row>
    <row r="45" spans="1:9" ht="15" customHeight="1">
      <c r="A45" s="154" t="s">
        <v>12</v>
      </c>
      <c r="B45" s="165">
        <v>13</v>
      </c>
      <c r="C45" s="166"/>
      <c r="D45" s="207"/>
      <c r="E45" s="167"/>
      <c r="F45" s="168"/>
      <c r="G45" s="169"/>
      <c r="H45" s="170"/>
      <c r="I45" s="171"/>
    </row>
    <row r="46" spans="1:9" ht="15" customHeight="1">
      <c r="A46" s="154" t="s">
        <v>12</v>
      </c>
      <c r="B46" s="165">
        <v>14</v>
      </c>
      <c r="C46" s="166"/>
      <c r="D46" s="207"/>
      <c r="E46" s="167"/>
      <c r="F46" s="168"/>
      <c r="G46" s="169"/>
      <c r="H46" s="170"/>
      <c r="I46" s="171"/>
    </row>
    <row r="47" spans="1:9" ht="15" customHeight="1">
      <c r="A47" s="154" t="s">
        <v>12</v>
      </c>
      <c r="B47" s="165">
        <v>15</v>
      </c>
      <c r="C47" s="166"/>
      <c r="D47" s="207"/>
      <c r="E47" s="167"/>
      <c r="F47" s="168"/>
      <c r="G47" s="169"/>
      <c r="H47" s="170"/>
      <c r="I47" s="171"/>
    </row>
    <row r="48" spans="1:9" ht="15" customHeight="1">
      <c r="A48" s="154" t="s">
        <v>12</v>
      </c>
      <c r="B48" s="165">
        <v>16</v>
      </c>
      <c r="C48" s="166"/>
      <c r="D48" s="207"/>
      <c r="E48" s="167"/>
      <c r="F48" s="168"/>
      <c r="G48" s="169"/>
      <c r="H48" s="170"/>
      <c r="I48" s="171"/>
    </row>
    <row r="49" spans="1:9" ht="15" customHeight="1">
      <c r="A49" s="154" t="s">
        <v>12</v>
      </c>
      <c r="B49" s="165">
        <v>17</v>
      </c>
      <c r="C49" s="166"/>
      <c r="D49" s="207"/>
      <c r="E49" s="167"/>
      <c r="F49" s="168"/>
      <c r="G49" s="169"/>
      <c r="H49" s="170"/>
      <c r="I49" s="171"/>
    </row>
    <row r="50" spans="1:9" ht="15" customHeight="1">
      <c r="A50" s="154" t="s">
        <v>12</v>
      </c>
      <c r="B50" s="165">
        <v>18</v>
      </c>
      <c r="C50" s="166"/>
      <c r="D50" s="207"/>
      <c r="E50" s="167"/>
      <c r="F50" s="168"/>
      <c r="G50" s="169"/>
      <c r="H50" s="170"/>
      <c r="I50" s="171"/>
    </row>
    <row r="51" spans="1:9" ht="15" customHeight="1">
      <c r="A51" s="154" t="s">
        <v>12</v>
      </c>
      <c r="B51" s="165">
        <v>19</v>
      </c>
      <c r="C51" s="166"/>
      <c r="D51" s="207"/>
      <c r="E51" s="167"/>
      <c r="F51" s="168"/>
      <c r="G51" s="169"/>
      <c r="H51" s="170"/>
      <c r="I51" s="171"/>
    </row>
    <row r="52" spans="1:9" ht="15" customHeight="1">
      <c r="A52" s="154" t="s">
        <v>12</v>
      </c>
      <c r="B52" s="165">
        <v>20</v>
      </c>
      <c r="C52" s="166"/>
      <c r="D52" s="207"/>
      <c r="E52" s="167"/>
      <c r="F52" s="168"/>
      <c r="G52" s="169"/>
      <c r="H52" s="170"/>
      <c r="I52" s="171"/>
    </row>
    <row r="53" spans="1:9" ht="15" customHeight="1" thickBot="1">
      <c r="A53" s="256" t="s">
        <v>115</v>
      </c>
      <c r="B53" s="257"/>
      <c r="C53" s="257"/>
      <c r="D53" s="257"/>
      <c r="E53" s="257"/>
      <c r="F53" s="257"/>
      <c r="G53" s="257"/>
      <c r="H53" s="257"/>
      <c r="I53" s="182">
        <f>SUM(I33:I52)</f>
        <v>0</v>
      </c>
    </row>
    <row r="54" spans="1:9" ht="15" customHeight="1" thickTop="1">
      <c r="A54" s="174"/>
      <c r="B54" s="164"/>
      <c r="C54" s="174"/>
      <c r="D54" s="174"/>
      <c r="E54" s="175"/>
      <c r="F54" s="176"/>
      <c r="G54" s="177"/>
      <c r="H54" s="163"/>
      <c r="I54" s="176"/>
    </row>
    <row r="55" spans="1:9" ht="15" customHeight="1">
      <c r="A55" s="178" t="s">
        <v>48</v>
      </c>
      <c r="B55" s="179" t="s">
        <v>73</v>
      </c>
      <c r="C55" s="179"/>
      <c r="D55" s="179"/>
      <c r="E55" s="179"/>
      <c r="F55" s="180"/>
      <c r="G55" s="180"/>
      <c r="H55" s="180"/>
      <c r="I55" s="181"/>
    </row>
    <row r="56" spans="1:12" s="153" customFormat="1" ht="30.75" customHeight="1">
      <c r="A56" s="149" t="s">
        <v>10</v>
      </c>
      <c r="B56" s="150" t="s">
        <v>0</v>
      </c>
      <c r="C56" s="150" t="s">
        <v>1</v>
      </c>
      <c r="D56" s="150" t="s">
        <v>6</v>
      </c>
      <c r="E56" s="150" t="s">
        <v>2</v>
      </c>
      <c r="F56" s="151" t="s">
        <v>22</v>
      </c>
      <c r="G56" s="150" t="s">
        <v>79</v>
      </c>
      <c r="H56" s="150" t="s">
        <v>78</v>
      </c>
      <c r="I56" s="152" t="s">
        <v>49</v>
      </c>
      <c r="L56" s="139"/>
    </row>
    <row r="57" spans="1:11" ht="15" customHeight="1">
      <c r="A57" s="154" t="s">
        <v>13</v>
      </c>
      <c r="B57" s="155">
        <v>1</v>
      </c>
      <c r="C57" s="156"/>
      <c r="D57" s="157"/>
      <c r="E57" s="158"/>
      <c r="F57" s="159"/>
      <c r="G57" s="160"/>
      <c r="H57" s="159"/>
      <c r="I57" s="162"/>
      <c r="J57" s="163"/>
      <c r="K57" s="164"/>
    </row>
    <row r="58" spans="1:11" ht="15" customHeight="1">
      <c r="A58" s="154" t="s">
        <v>13</v>
      </c>
      <c r="B58" s="165">
        <v>2</v>
      </c>
      <c r="C58" s="166"/>
      <c r="D58" s="207"/>
      <c r="E58" s="167"/>
      <c r="F58" s="168"/>
      <c r="G58" s="169"/>
      <c r="H58" s="168"/>
      <c r="I58" s="171"/>
      <c r="J58" s="163"/>
      <c r="K58" s="164"/>
    </row>
    <row r="59" spans="1:11" ht="15" customHeight="1">
      <c r="A59" s="154" t="s">
        <v>13</v>
      </c>
      <c r="B59" s="165">
        <v>3</v>
      </c>
      <c r="C59" s="166"/>
      <c r="D59" s="207"/>
      <c r="E59" s="167"/>
      <c r="F59" s="168"/>
      <c r="G59" s="169"/>
      <c r="H59" s="168"/>
      <c r="I59" s="171"/>
      <c r="J59" s="163"/>
      <c r="K59" s="164"/>
    </row>
    <row r="60" spans="1:11" ht="15" customHeight="1">
      <c r="A60" s="154" t="s">
        <v>13</v>
      </c>
      <c r="B60" s="165">
        <v>4</v>
      </c>
      <c r="C60" s="166"/>
      <c r="D60" s="207"/>
      <c r="E60" s="172"/>
      <c r="F60" s="168"/>
      <c r="G60" s="169"/>
      <c r="H60" s="168"/>
      <c r="I60" s="171"/>
      <c r="J60" s="163"/>
      <c r="K60" s="164"/>
    </row>
    <row r="61" spans="1:11" ht="15" customHeight="1">
      <c r="A61" s="154" t="s">
        <v>13</v>
      </c>
      <c r="B61" s="165">
        <v>5</v>
      </c>
      <c r="C61" s="166"/>
      <c r="D61" s="207"/>
      <c r="E61" s="167"/>
      <c r="F61" s="168"/>
      <c r="G61" s="169"/>
      <c r="H61" s="168"/>
      <c r="I61" s="171"/>
      <c r="J61" s="163"/>
      <c r="K61" s="164"/>
    </row>
    <row r="62" spans="1:9" ht="15" customHeight="1">
      <c r="A62" s="154" t="s">
        <v>13</v>
      </c>
      <c r="B62" s="165">
        <v>6</v>
      </c>
      <c r="C62" s="166"/>
      <c r="D62" s="207"/>
      <c r="E62" s="167"/>
      <c r="F62" s="168"/>
      <c r="G62" s="169"/>
      <c r="H62" s="168"/>
      <c r="I62" s="171"/>
    </row>
    <row r="63" spans="1:9" ht="15" customHeight="1">
      <c r="A63" s="154" t="s">
        <v>13</v>
      </c>
      <c r="B63" s="165">
        <v>7</v>
      </c>
      <c r="C63" s="166"/>
      <c r="D63" s="207"/>
      <c r="E63" s="167"/>
      <c r="F63" s="168"/>
      <c r="G63" s="169"/>
      <c r="H63" s="168"/>
      <c r="I63" s="171"/>
    </row>
    <row r="64" spans="1:9" ht="15" customHeight="1">
      <c r="A64" s="154" t="s">
        <v>13</v>
      </c>
      <c r="B64" s="165">
        <v>8</v>
      </c>
      <c r="C64" s="166"/>
      <c r="D64" s="207"/>
      <c r="E64" s="167"/>
      <c r="F64" s="168"/>
      <c r="G64" s="169"/>
      <c r="H64" s="168"/>
      <c r="I64" s="171"/>
    </row>
    <row r="65" spans="1:14" s="164" customFormat="1" ht="15" customHeight="1">
      <c r="A65" s="154" t="s">
        <v>13</v>
      </c>
      <c r="B65" s="165">
        <v>9</v>
      </c>
      <c r="C65" s="166"/>
      <c r="D65" s="207"/>
      <c r="E65" s="167"/>
      <c r="F65" s="168"/>
      <c r="G65" s="169"/>
      <c r="H65" s="168"/>
      <c r="I65" s="171"/>
      <c r="J65" s="140"/>
      <c r="K65" s="140"/>
      <c r="L65" s="140"/>
      <c r="M65" s="140"/>
      <c r="N65" s="140"/>
    </row>
    <row r="66" spans="1:9" ht="15" customHeight="1">
      <c r="A66" s="154" t="s">
        <v>13</v>
      </c>
      <c r="B66" s="165">
        <v>10</v>
      </c>
      <c r="C66" s="166"/>
      <c r="D66" s="207"/>
      <c r="E66" s="167"/>
      <c r="F66" s="168"/>
      <c r="G66" s="169"/>
      <c r="H66" s="168"/>
      <c r="I66" s="171"/>
    </row>
    <row r="67" spans="1:9" ht="15" customHeight="1">
      <c r="A67" s="154" t="s">
        <v>13</v>
      </c>
      <c r="B67" s="165">
        <v>11</v>
      </c>
      <c r="C67" s="166"/>
      <c r="D67" s="207"/>
      <c r="E67" s="167"/>
      <c r="F67" s="168"/>
      <c r="G67" s="169"/>
      <c r="H67" s="168"/>
      <c r="I67" s="171"/>
    </row>
    <row r="68" spans="1:9" ht="15" customHeight="1">
      <c r="A68" s="154" t="s">
        <v>13</v>
      </c>
      <c r="B68" s="165">
        <v>12</v>
      </c>
      <c r="C68" s="166"/>
      <c r="D68" s="207"/>
      <c r="E68" s="167"/>
      <c r="F68" s="168"/>
      <c r="G68" s="169"/>
      <c r="H68" s="168"/>
      <c r="I68" s="171"/>
    </row>
    <row r="69" spans="1:9" ht="15" customHeight="1">
      <c r="A69" s="154" t="s">
        <v>13</v>
      </c>
      <c r="B69" s="165">
        <v>13</v>
      </c>
      <c r="C69" s="166"/>
      <c r="D69" s="207"/>
      <c r="E69" s="167"/>
      <c r="F69" s="168"/>
      <c r="G69" s="169"/>
      <c r="H69" s="168"/>
      <c r="I69" s="171"/>
    </row>
    <row r="70" spans="1:9" ht="15" customHeight="1">
      <c r="A70" s="154" t="s">
        <v>13</v>
      </c>
      <c r="B70" s="165">
        <v>14</v>
      </c>
      <c r="C70" s="166"/>
      <c r="D70" s="207"/>
      <c r="E70" s="167"/>
      <c r="F70" s="168"/>
      <c r="G70" s="169"/>
      <c r="H70" s="168"/>
      <c r="I70" s="171"/>
    </row>
    <row r="71" spans="1:9" ht="15" customHeight="1">
      <c r="A71" s="154" t="s">
        <v>13</v>
      </c>
      <c r="B71" s="165">
        <v>15</v>
      </c>
      <c r="C71" s="166"/>
      <c r="D71" s="207"/>
      <c r="E71" s="167"/>
      <c r="F71" s="168"/>
      <c r="G71" s="169"/>
      <c r="H71" s="168"/>
      <c r="I71" s="171"/>
    </row>
    <row r="72" spans="1:9" ht="15" customHeight="1">
      <c r="A72" s="154" t="s">
        <v>13</v>
      </c>
      <c r="B72" s="165">
        <v>16</v>
      </c>
      <c r="C72" s="166"/>
      <c r="D72" s="207"/>
      <c r="E72" s="167"/>
      <c r="F72" s="168"/>
      <c r="G72" s="169"/>
      <c r="H72" s="168"/>
      <c r="I72" s="171"/>
    </row>
    <row r="73" spans="1:9" ht="15" customHeight="1">
      <c r="A73" s="183" t="s">
        <v>13</v>
      </c>
      <c r="B73" s="165">
        <v>17</v>
      </c>
      <c r="C73" s="166"/>
      <c r="D73" s="207"/>
      <c r="E73" s="167"/>
      <c r="F73" s="168"/>
      <c r="G73" s="169"/>
      <c r="H73" s="168"/>
      <c r="I73" s="171"/>
    </row>
    <row r="74" spans="1:9" ht="15" customHeight="1">
      <c r="A74" s="154" t="s">
        <v>13</v>
      </c>
      <c r="B74" s="165">
        <v>18</v>
      </c>
      <c r="C74" s="166"/>
      <c r="D74" s="207"/>
      <c r="E74" s="167"/>
      <c r="F74" s="168"/>
      <c r="G74" s="169"/>
      <c r="H74" s="168"/>
      <c r="I74" s="171"/>
    </row>
    <row r="75" spans="1:9" ht="15" customHeight="1">
      <c r="A75" s="154" t="s">
        <v>13</v>
      </c>
      <c r="B75" s="165">
        <v>19</v>
      </c>
      <c r="C75" s="166"/>
      <c r="D75" s="207"/>
      <c r="E75" s="167"/>
      <c r="F75" s="168"/>
      <c r="G75" s="169"/>
      <c r="H75" s="168"/>
      <c r="I75" s="171"/>
    </row>
    <row r="76" spans="1:9" ht="15" customHeight="1">
      <c r="A76" s="154" t="s">
        <v>13</v>
      </c>
      <c r="B76" s="165">
        <v>20</v>
      </c>
      <c r="C76" s="166"/>
      <c r="D76" s="207"/>
      <c r="E76" s="167"/>
      <c r="F76" s="168"/>
      <c r="G76" s="169"/>
      <c r="H76" s="168"/>
      <c r="I76" s="171"/>
    </row>
    <row r="77" spans="1:9" ht="15" customHeight="1" thickBot="1">
      <c r="A77" s="256" t="s">
        <v>116</v>
      </c>
      <c r="B77" s="257"/>
      <c r="C77" s="257"/>
      <c r="D77" s="257"/>
      <c r="E77" s="257"/>
      <c r="F77" s="257"/>
      <c r="G77" s="257"/>
      <c r="H77" s="257"/>
      <c r="I77" s="182">
        <f>SUM(I57:I76)</f>
        <v>0</v>
      </c>
    </row>
    <row r="78" spans="1:9" ht="15" customHeight="1" thickTop="1">
      <c r="A78" s="174"/>
      <c r="B78" s="164"/>
      <c r="C78" s="174"/>
      <c r="D78" s="174"/>
      <c r="E78" s="175"/>
      <c r="F78" s="176"/>
      <c r="G78" s="177"/>
      <c r="H78" s="177"/>
      <c r="I78" s="184"/>
    </row>
    <row r="79" spans="1:9" ht="15" customHeight="1">
      <c r="A79" s="178" t="s">
        <v>48</v>
      </c>
      <c r="B79" s="179" t="s">
        <v>60</v>
      </c>
      <c r="C79" s="179"/>
      <c r="D79" s="179"/>
      <c r="E79" s="179"/>
      <c r="F79" s="180"/>
      <c r="G79" s="180"/>
      <c r="H79" s="180"/>
      <c r="I79" s="181"/>
    </row>
    <row r="80" spans="1:12" s="153" customFormat="1" ht="30" customHeight="1">
      <c r="A80" s="149" t="s">
        <v>10</v>
      </c>
      <c r="B80" s="150" t="s">
        <v>0</v>
      </c>
      <c r="C80" s="150" t="s">
        <v>1</v>
      </c>
      <c r="D80" s="150" t="s">
        <v>6</v>
      </c>
      <c r="E80" s="150" t="s">
        <v>2</v>
      </c>
      <c r="F80" s="151" t="s">
        <v>22</v>
      </c>
      <c r="G80" s="150" t="s">
        <v>79</v>
      </c>
      <c r="H80" s="150" t="s">
        <v>78</v>
      </c>
      <c r="I80" s="152" t="s">
        <v>49</v>
      </c>
      <c r="L80" s="139"/>
    </row>
    <row r="81" spans="1:11" ht="15" customHeight="1">
      <c r="A81" s="154" t="s">
        <v>14</v>
      </c>
      <c r="B81" s="155">
        <v>1</v>
      </c>
      <c r="C81" s="156"/>
      <c r="D81" s="157"/>
      <c r="E81" s="158"/>
      <c r="F81" s="159"/>
      <c r="G81" s="160"/>
      <c r="H81" s="159"/>
      <c r="I81" s="162"/>
      <c r="J81" s="163"/>
      <c r="K81" s="164"/>
    </row>
    <row r="82" spans="1:11" ht="15" customHeight="1">
      <c r="A82" s="154" t="s">
        <v>14</v>
      </c>
      <c r="B82" s="165">
        <v>2</v>
      </c>
      <c r="C82" s="166"/>
      <c r="D82" s="207"/>
      <c r="E82" s="167"/>
      <c r="F82" s="168"/>
      <c r="G82" s="169"/>
      <c r="H82" s="168"/>
      <c r="I82" s="171"/>
      <c r="J82" s="163"/>
      <c r="K82" s="164"/>
    </row>
    <row r="83" spans="1:11" ht="15" customHeight="1">
      <c r="A83" s="154" t="s">
        <v>14</v>
      </c>
      <c r="B83" s="165">
        <v>3</v>
      </c>
      <c r="C83" s="166"/>
      <c r="D83" s="207"/>
      <c r="E83" s="167"/>
      <c r="F83" s="168"/>
      <c r="G83" s="169"/>
      <c r="H83" s="168"/>
      <c r="I83" s="171"/>
      <c r="J83" s="163"/>
      <c r="K83" s="164"/>
    </row>
    <row r="84" spans="1:11" ht="15" customHeight="1">
      <c r="A84" s="154" t="s">
        <v>14</v>
      </c>
      <c r="B84" s="165">
        <v>4</v>
      </c>
      <c r="C84" s="166"/>
      <c r="D84" s="207"/>
      <c r="E84" s="172"/>
      <c r="F84" s="168"/>
      <c r="G84" s="169"/>
      <c r="H84" s="168"/>
      <c r="I84" s="171"/>
      <c r="J84" s="163"/>
      <c r="K84" s="164"/>
    </row>
    <row r="85" spans="1:11" ht="15" customHeight="1">
      <c r="A85" s="154" t="s">
        <v>14</v>
      </c>
      <c r="B85" s="165">
        <v>5</v>
      </c>
      <c r="C85" s="166"/>
      <c r="D85" s="207"/>
      <c r="E85" s="167"/>
      <c r="F85" s="168"/>
      <c r="G85" s="169"/>
      <c r="H85" s="168"/>
      <c r="I85" s="171"/>
      <c r="J85" s="163"/>
      <c r="K85" s="164"/>
    </row>
    <row r="86" spans="1:9" ht="15" customHeight="1">
      <c r="A86" s="154" t="s">
        <v>14</v>
      </c>
      <c r="B86" s="165">
        <v>6</v>
      </c>
      <c r="C86" s="166"/>
      <c r="D86" s="207"/>
      <c r="E86" s="167"/>
      <c r="F86" s="168"/>
      <c r="G86" s="169"/>
      <c r="H86" s="168"/>
      <c r="I86" s="171"/>
    </row>
    <row r="87" spans="1:9" ht="15" customHeight="1">
      <c r="A87" s="154" t="s">
        <v>14</v>
      </c>
      <c r="B87" s="165">
        <v>7</v>
      </c>
      <c r="C87" s="166"/>
      <c r="D87" s="207"/>
      <c r="E87" s="167"/>
      <c r="F87" s="168"/>
      <c r="G87" s="169"/>
      <c r="H87" s="168"/>
      <c r="I87" s="171"/>
    </row>
    <row r="88" spans="1:9" ht="15" customHeight="1">
      <c r="A88" s="154" t="s">
        <v>14</v>
      </c>
      <c r="B88" s="165">
        <v>8</v>
      </c>
      <c r="C88" s="166"/>
      <c r="D88" s="207"/>
      <c r="E88" s="167"/>
      <c r="F88" s="168"/>
      <c r="G88" s="169"/>
      <c r="H88" s="168"/>
      <c r="I88" s="171"/>
    </row>
    <row r="89" spans="1:14" s="164" customFormat="1" ht="15" customHeight="1">
      <c r="A89" s="154" t="s">
        <v>14</v>
      </c>
      <c r="B89" s="165">
        <v>9</v>
      </c>
      <c r="C89" s="166"/>
      <c r="D89" s="207"/>
      <c r="E89" s="167"/>
      <c r="F89" s="168"/>
      <c r="G89" s="169"/>
      <c r="H89" s="168"/>
      <c r="I89" s="171"/>
      <c r="J89" s="140"/>
      <c r="K89" s="140"/>
      <c r="L89" s="140"/>
      <c r="M89" s="140"/>
      <c r="N89" s="140"/>
    </row>
    <row r="90" spans="1:9" ht="15" customHeight="1">
      <c r="A90" s="154" t="s">
        <v>14</v>
      </c>
      <c r="B90" s="165">
        <v>10</v>
      </c>
      <c r="C90" s="166"/>
      <c r="D90" s="207"/>
      <c r="E90" s="167"/>
      <c r="F90" s="168"/>
      <c r="G90" s="169"/>
      <c r="H90" s="168"/>
      <c r="I90" s="171"/>
    </row>
    <row r="91" spans="1:9" ht="15" customHeight="1">
      <c r="A91" s="154" t="s">
        <v>14</v>
      </c>
      <c r="B91" s="165">
        <v>11</v>
      </c>
      <c r="C91" s="166"/>
      <c r="D91" s="207"/>
      <c r="E91" s="167"/>
      <c r="F91" s="168"/>
      <c r="G91" s="169"/>
      <c r="H91" s="168"/>
      <c r="I91" s="171"/>
    </row>
    <row r="92" spans="1:9" ht="15" customHeight="1">
      <c r="A92" s="154" t="s">
        <v>14</v>
      </c>
      <c r="B92" s="165">
        <v>12</v>
      </c>
      <c r="C92" s="166"/>
      <c r="D92" s="207"/>
      <c r="E92" s="167"/>
      <c r="F92" s="168"/>
      <c r="G92" s="169"/>
      <c r="H92" s="168"/>
      <c r="I92" s="171"/>
    </row>
    <row r="93" spans="1:9" ht="15" customHeight="1">
      <c r="A93" s="154" t="s">
        <v>14</v>
      </c>
      <c r="B93" s="165">
        <v>13</v>
      </c>
      <c r="C93" s="166"/>
      <c r="D93" s="207"/>
      <c r="E93" s="167"/>
      <c r="F93" s="168"/>
      <c r="G93" s="169"/>
      <c r="H93" s="168"/>
      <c r="I93" s="171"/>
    </row>
    <row r="94" spans="1:9" ht="15" customHeight="1">
      <c r="A94" s="154" t="s">
        <v>14</v>
      </c>
      <c r="B94" s="165">
        <v>14</v>
      </c>
      <c r="C94" s="166"/>
      <c r="D94" s="207"/>
      <c r="E94" s="167"/>
      <c r="F94" s="168"/>
      <c r="G94" s="169"/>
      <c r="H94" s="168"/>
      <c r="I94" s="171"/>
    </row>
    <row r="95" spans="1:9" ht="15" customHeight="1">
      <c r="A95" s="154" t="s">
        <v>14</v>
      </c>
      <c r="B95" s="165">
        <v>15</v>
      </c>
      <c r="C95" s="166"/>
      <c r="D95" s="207"/>
      <c r="E95" s="167"/>
      <c r="F95" s="168"/>
      <c r="G95" s="169"/>
      <c r="H95" s="168"/>
      <c r="I95" s="171"/>
    </row>
    <row r="96" spans="1:9" ht="15" customHeight="1">
      <c r="A96" s="154" t="s">
        <v>14</v>
      </c>
      <c r="B96" s="165">
        <v>16</v>
      </c>
      <c r="C96" s="166"/>
      <c r="D96" s="207"/>
      <c r="E96" s="167"/>
      <c r="F96" s="168"/>
      <c r="G96" s="169"/>
      <c r="H96" s="168"/>
      <c r="I96" s="171"/>
    </row>
    <row r="97" spans="1:9" ht="15" customHeight="1">
      <c r="A97" s="154" t="s">
        <v>14</v>
      </c>
      <c r="B97" s="165">
        <v>17</v>
      </c>
      <c r="C97" s="166"/>
      <c r="D97" s="207"/>
      <c r="E97" s="167"/>
      <c r="F97" s="168"/>
      <c r="G97" s="169"/>
      <c r="H97" s="168"/>
      <c r="I97" s="171"/>
    </row>
    <row r="98" spans="1:9" ht="15" customHeight="1">
      <c r="A98" s="154" t="s">
        <v>14</v>
      </c>
      <c r="B98" s="165">
        <v>18</v>
      </c>
      <c r="C98" s="166"/>
      <c r="D98" s="207"/>
      <c r="E98" s="167"/>
      <c r="F98" s="168"/>
      <c r="G98" s="169"/>
      <c r="H98" s="168"/>
      <c r="I98" s="171"/>
    </row>
    <row r="99" spans="1:9" ht="15" customHeight="1">
      <c r="A99" s="154" t="s">
        <v>14</v>
      </c>
      <c r="B99" s="165">
        <v>19</v>
      </c>
      <c r="C99" s="166"/>
      <c r="D99" s="207"/>
      <c r="E99" s="167"/>
      <c r="F99" s="168"/>
      <c r="G99" s="169"/>
      <c r="H99" s="168"/>
      <c r="I99" s="171"/>
    </row>
    <row r="100" spans="1:9" ht="15" customHeight="1">
      <c r="A100" s="154" t="s">
        <v>14</v>
      </c>
      <c r="B100" s="165">
        <v>20</v>
      </c>
      <c r="C100" s="166"/>
      <c r="D100" s="207"/>
      <c r="E100" s="167"/>
      <c r="F100" s="168"/>
      <c r="G100" s="169"/>
      <c r="H100" s="168"/>
      <c r="I100" s="171"/>
    </row>
    <row r="101" spans="1:9" ht="15" customHeight="1">
      <c r="A101" s="258" t="s">
        <v>117</v>
      </c>
      <c r="B101" s="259"/>
      <c r="C101" s="259"/>
      <c r="D101" s="259"/>
      <c r="E101" s="259"/>
      <c r="F101" s="259"/>
      <c r="G101" s="259"/>
      <c r="H101" s="259"/>
      <c r="I101" s="185">
        <f>SUM(I81:I100)</f>
        <v>0</v>
      </c>
    </row>
    <row r="102" spans="1:9" ht="15" customHeight="1" thickBot="1">
      <c r="A102" s="256" t="s">
        <v>118</v>
      </c>
      <c r="B102" s="257"/>
      <c r="C102" s="257"/>
      <c r="D102" s="257"/>
      <c r="E102" s="257"/>
      <c r="F102" s="257"/>
      <c r="G102" s="257"/>
      <c r="H102" s="257"/>
      <c r="I102" s="182">
        <f>SUM(I29,I53,I77,I101)</f>
        <v>0</v>
      </c>
    </row>
    <row r="103" ht="15" customHeight="1" thickTop="1"/>
    <row r="104" spans="1:5" ht="12">
      <c r="A104" s="253" t="s">
        <v>23</v>
      </c>
      <c r="B104" s="253"/>
      <c r="C104" s="253"/>
      <c r="D104" s="253"/>
      <c r="E104" s="253"/>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1">
      <selection activeCell="F40" sqref="F40"/>
    </sheetView>
  </sheetViews>
  <sheetFormatPr defaultColWidth="9.00390625" defaultRowHeight="13.5"/>
  <cols>
    <col min="1" max="1" width="11.50390625" style="139" bestFit="1" customWidth="1"/>
    <col min="2" max="2" width="5.625" style="140" customWidth="1"/>
    <col min="3" max="3" width="9.75390625" style="140" bestFit="1" customWidth="1"/>
    <col min="4" max="4" width="16.375" style="140" bestFit="1" customWidth="1"/>
    <col min="5" max="5" width="16.375" style="141" bestFit="1" customWidth="1"/>
    <col min="6" max="6" width="30.625" style="141" customWidth="1"/>
    <col min="7" max="7" width="15.625" style="141" customWidth="1"/>
    <col min="8" max="8" width="15.00390625" style="142" bestFit="1" customWidth="1"/>
    <col min="9" max="9" width="5.75390625" style="142" bestFit="1" customWidth="1"/>
    <col min="10" max="10" width="7.75390625" style="142" bestFit="1" customWidth="1"/>
    <col min="11" max="11" width="16.625" style="140" bestFit="1" customWidth="1"/>
    <col min="12" max="12" width="9.00390625" style="140" customWidth="1"/>
    <col min="13" max="13" width="23.00390625" style="140" customWidth="1"/>
    <col min="14" max="14" width="18.75390625" style="140" customWidth="1"/>
    <col min="15" max="15" width="13.875" style="140" customWidth="1"/>
    <col min="16" max="16" width="10.00390625" style="140" customWidth="1"/>
    <col min="17" max="17" width="9.00390625" style="140" customWidth="1"/>
    <col min="18" max="18" width="17.625" style="140" customWidth="1"/>
    <col min="19" max="16384" width="9.00390625" style="140" customWidth="1"/>
  </cols>
  <sheetData>
    <row r="1" ht="15" customHeight="1">
      <c r="K1" s="187" t="str">
        <f>'証憑一覧表　表紙'!C10</f>
        <v>XXXXXXXXXXX（XXXX）（プログラム名（期））</v>
      </c>
    </row>
    <row r="2" ht="15" customHeight="1">
      <c r="K2" s="187" t="str">
        <f>'証憑一覧表　表紙'!C14</f>
        <v>XXXXXXXXXXX（事業名）</v>
      </c>
    </row>
    <row r="3" ht="15" customHeight="1">
      <c r="K3" s="187" t="str">
        <f>'証憑一覧表　表紙'!C18</f>
        <v>XXXXXXXXXXX（団体名）</v>
      </c>
    </row>
    <row r="4" ht="15" customHeight="1">
      <c r="A4" s="140" t="s">
        <v>42</v>
      </c>
    </row>
    <row r="5" ht="15" customHeight="1">
      <c r="A5" s="140" t="s">
        <v>47</v>
      </c>
    </row>
    <row r="6" ht="15" customHeight="1"/>
    <row r="7" spans="1:11" ht="15" customHeight="1">
      <c r="A7" s="178" t="s">
        <v>48</v>
      </c>
      <c r="B7" s="188" t="s">
        <v>61</v>
      </c>
      <c r="C7" s="179"/>
      <c r="D7" s="179"/>
      <c r="E7" s="189"/>
      <c r="F7" s="189"/>
      <c r="G7" s="189"/>
      <c r="H7" s="180"/>
      <c r="I7" s="180"/>
      <c r="J7" s="180"/>
      <c r="K7" s="181"/>
    </row>
    <row r="8" spans="1:14" s="190" customFormat="1" ht="15" customHeight="1">
      <c r="A8" s="263" t="s">
        <v>10</v>
      </c>
      <c r="B8" s="260" t="s">
        <v>0</v>
      </c>
      <c r="C8" s="260" t="s">
        <v>1</v>
      </c>
      <c r="D8" s="260" t="s">
        <v>6</v>
      </c>
      <c r="E8" s="260" t="s">
        <v>2</v>
      </c>
      <c r="F8" s="260"/>
      <c r="G8" s="260"/>
      <c r="H8" s="261" t="s">
        <v>22</v>
      </c>
      <c r="I8" s="260" t="s">
        <v>79</v>
      </c>
      <c r="J8" s="260" t="s">
        <v>78</v>
      </c>
      <c r="K8" s="264" t="s">
        <v>49</v>
      </c>
      <c r="N8" s="174"/>
    </row>
    <row r="9" spans="1:14" s="190" customFormat="1" ht="30.75" customHeight="1">
      <c r="A9" s="263"/>
      <c r="B9" s="260"/>
      <c r="C9" s="260"/>
      <c r="D9" s="260"/>
      <c r="E9" s="150" t="s">
        <v>86</v>
      </c>
      <c r="F9" s="150" t="s">
        <v>87</v>
      </c>
      <c r="G9" s="150" t="s">
        <v>83</v>
      </c>
      <c r="H9" s="261"/>
      <c r="I9" s="260"/>
      <c r="J9" s="260"/>
      <c r="K9" s="264"/>
      <c r="N9" s="174"/>
    </row>
    <row r="10" spans="1:13" ht="15" customHeight="1">
      <c r="A10" s="154" t="s">
        <v>80</v>
      </c>
      <c r="B10" s="155">
        <v>1</v>
      </c>
      <c r="C10" s="156"/>
      <c r="D10" s="157"/>
      <c r="E10" s="205"/>
      <c r="F10" s="202"/>
      <c r="G10" s="202"/>
      <c r="H10" s="159"/>
      <c r="I10" s="160"/>
      <c r="J10" s="161"/>
      <c r="K10" s="162"/>
      <c r="L10" s="163"/>
      <c r="M10" s="164"/>
    </row>
    <row r="11" spans="1:13" ht="15" customHeight="1">
      <c r="A11" s="154" t="s">
        <v>80</v>
      </c>
      <c r="B11" s="165">
        <v>2</v>
      </c>
      <c r="C11" s="166"/>
      <c r="D11" s="207"/>
      <c r="E11" s="203"/>
      <c r="F11" s="203"/>
      <c r="G11" s="203"/>
      <c r="H11" s="168"/>
      <c r="I11" s="169"/>
      <c r="J11" s="170"/>
      <c r="K11" s="171"/>
      <c r="L11" s="163"/>
      <c r="M11" s="164"/>
    </row>
    <row r="12" spans="1:13" ht="15" customHeight="1">
      <c r="A12" s="154" t="s">
        <v>80</v>
      </c>
      <c r="B12" s="165">
        <v>3</v>
      </c>
      <c r="C12" s="166"/>
      <c r="D12" s="207"/>
      <c r="E12" s="203"/>
      <c r="F12" s="203"/>
      <c r="G12" s="203"/>
      <c r="H12" s="168"/>
      <c r="I12" s="169"/>
      <c r="J12" s="170"/>
      <c r="K12" s="171"/>
      <c r="L12" s="163"/>
      <c r="M12" s="164"/>
    </row>
    <row r="13" spans="1:13" ht="15" customHeight="1">
      <c r="A13" s="154" t="s">
        <v>80</v>
      </c>
      <c r="B13" s="165">
        <v>4</v>
      </c>
      <c r="C13" s="166"/>
      <c r="D13" s="207"/>
      <c r="E13" s="204"/>
      <c r="F13" s="204"/>
      <c r="G13" s="204"/>
      <c r="H13" s="168"/>
      <c r="I13" s="169"/>
      <c r="J13" s="170"/>
      <c r="K13" s="171"/>
      <c r="L13" s="163"/>
      <c r="M13" s="164"/>
    </row>
    <row r="14" spans="1:13" ht="15" customHeight="1">
      <c r="A14" s="154" t="s">
        <v>80</v>
      </c>
      <c r="B14" s="165">
        <v>5</v>
      </c>
      <c r="C14" s="166"/>
      <c r="D14" s="207"/>
      <c r="E14" s="203"/>
      <c r="F14" s="203"/>
      <c r="G14" s="203"/>
      <c r="H14" s="168"/>
      <c r="I14" s="169"/>
      <c r="J14" s="170"/>
      <c r="K14" s="171"/>
      <c r="L14" s="163"/>
      <c r="M14" s="164"/>
    </row>
    <row r="15" spans="1:11" ht="15" customHeight="1">
      <c r="A15" s="154" t="s">
        <v>80</v>
      </c>
      <c r="B15" s="165">
        <v>6</v>
      </c>
      <c r="C15" s="166"/>
      <c r="D15" s="207"/>
      <c r="E15" s="203"/>
      <c r="F15" s="203"/>
      <c r="G15" s="203"/>
      <c r="H15" s="168"/>
      <c r="I15" s="169"/>
      <c r="J15" s="170"/>
      <c r="K15" s="171"/>
    </row>
    <row r="16" spans="1:11" ht="15" customHeight="1">
      <c r="A16" s="154" t="s">
        <v>80</v>
      </c>
      <c r="B16" s="165">
        <v>7</v>
      </c>
      <c r="C16" s="166"/>
      <c r="D16" s="207"/>
      <c r="E16" s="203"/>
      <c r="F16" s="203"/>
      <c r="G16" s="203"/>
      <c r="H16" s="168"/>
      <c r="I16" s="169"/>
      <c r="J16" s="170"/>
      <c r="K16" s="171"/>
    </row>
    <row r="17" spans="1:11" ht="15" customHeight="1">
      <c r="A17" s="154" t="s">
        <v>80</v>
      </c>
      <c r="B17" s="165">
        <v>8</v>
      </c>
      <c r="C17" s="166"/>
      <c r="D17" s="207"/>
      <c r="E17" s="203"/>
      <c r="F17" s="203"/>
      <c r="G17" s="203"/>
      <c r="H17" s="168"/>
      <c r="I17" s="169"/>
      <c r="J17" s="170"/>
      <c r="K17" s="171"/>
    </row>
    <row r="18" spans="1:16" s="164" customFormat="1" ht="15" customHeight="1">
      <c r="A18" s="154" t="s">
        <v>80</v>
      </c>
      <c r="B18" s="165">
        <v>9</v>
      </c>
      <c r="C18" s="166"/>
      <c r="D18" s="207"/>
      <c r="E18" s="203"/>
      <c r="F18" s="203"/>
      <c r="G18" s="203"/>
      <c r="H18" s="168"/>
      <c r="I18" s="169"/>
      <c r="J18" s="170"/>
      <c r="K18" s="171"/>
      <c r="L18" s="140"/>
      <c r="M18" s="140"/>
      <c r="N18" s="140"/>
      <c r="O18" s="140"/>
      <c r="P18" s="140"/>
    </row>
    <row r="19" spans="1:11" ht="15" customHeight="1">
      <c r="A19" s="154" t="s">
        <v>80</v>
      </c>
      <c r="B19" s="165">
        <v>10</v>
      </c>
      <c r="C19" s="166"/>
      <c r="D19" s="207"/>
      <c r="E19" s="203"/>
      <c r="F19" s="203"/>
      <c r="G19" s="203"/>
      <c r="H19" s="168"/>
      <c r="I19" s="169"/>
      <c r="J19" s="170"/>
      <c r="K19" s="171"/>
    </row>
    <row r="20" spans="1:11" ht="15" customHeight="1">
      <c r="A20" s="154" t="s">
        <v>80</v>
      </c>
      <c r="B20" s="165">
        <v>11</v>
      </c>
      <c r="C20" s="166"/>
      <c r="D20" s="207"/>
      <c r="E20" s="203"/>
      <c r="F20" s="203"/>
      <c r="G20" s="203"/>
      <c r="H20" s="168"/>
      <c r="I20" s="169"/>
      <c r="J20" s="170"/>
      <c r="K20" s="171"/>
    </row>
    <row r="21" spans="1:11" ht="15" customHeight="1">
      <c r="A21" s="154" t="s">
        <v>80</v>
      </c>
      <c r="B21" s="165">
        <v>12</v>
      </c>
      <c r="C21" s="166"/>
      <c r="D21" s="207"/>
      <c r="E21" s="203"/>
      <c r="F21" s="203"/>
      <c r="G21" s="203"/>
      <c r="H21" s="168"/>
      <c r="I21" s="169"/>
      <c r="J21" s="170"/>
      <c r="K21" s="171"/>
    </row>
    <row r="22" spans="1:11" ht="15" customHeight="1">
      <c r="A22" s="154" t="s">
        <v>80</v>
      </c>
      <c r="B22" s="165">
        <v>13</v>
      </c>
      <c r="C22" s="166"/>
      <c r="D22" s="207"/>
      <c r="E22" s="203"/>
      <c r="F22" s="203"/>
      <c r="G22" s="203"/>
      <c r="H22" s="168"/>
      <c r="I22" s="169"/>
      <c r="J22" s="170"/>
      <c r="K22" s="171"/>
    </row>
    <row r="23" spans="1:11" ht="15" customHeight="1">
      <c r="A23" s="154" t="s">
        <v>80</v>
      </c>
      <c r="B23" s="165">
        <v>14</v>
      </c>
      <c r="C23" s="166"/>
      <c r="D23" s="207"/>
      <c r="E23" s="203"/>
      <c r="F23" s="203"/>
      <c r="G23" s="203"/>
      <c r="H23" s="168"/>
      <c r="I23" s="169"/>
      <c r="J23" s="170"/>
      <c r="K23" s="171"/>
    </row>
    <row r="24" spans="1:11" ht="15" customHeight="1">
      <c r="A24" s="154" t="s">
        <v>80</v>
      </c>
      <c r="B24" s="165">
        <v>15</v>
      </c>
      <c r="C24" s="166"/>
      <c r="D24" s="207"/>
      <c r="E24" s="203"/>
      <c r="F24" s="203"/>
      <c r="G24" s="203"/>
      <c r="H24" s="168"/>
      <c r="I24" s="169"/>
      <c r="J24" s="170"/>
      <c r="K24" s="171"/>
    </row>
    <row r="25" spans="1:11" ht="15" customHeight="1">
      <c r="A25" s="154" t="s">
        <v>80</v>
      </c>
      <c r="B25" s="165">
        <v>16</v>
      </c>
      <c r="C25" s="166"/>
      <c r="D25" s="207"/>
      <c r="E25" s="203"/>
      <c r="F25" s="203"/>
      <c r="G25" s="203"/>
      <c r="H25" s="168"/>
      <c r="I25" s="169"/>
      <c r="J25" s="170"/>
      <c r="K25" s="171"/>
    </row>
    <row r="26" spans="1:11" ht="15" customHeight="1">
      <c r="A26" s="154" t="s">
        <v>80</v>
      </c>
      <c r="B26" s="165">
        <v>17</v>
      </c>
      <c r="C26" s="166"/>
      <c r="D26" s="207"/>
      <c r="E26" s="203"/>
      <c r="F26" s="203"/>
      <c r="G26" s="203"/>
      <c r="H26" s="168"/>
      <c r="I26" s="169"/>
      <c r="J26" s="170"/>
      <c r="K26" s="171"/>
    </row>
    <row r="27" spans="1:11" ht="15" customHeight="1">
      <c r="A27" s="154" t="s">
        <v>80</v>
      </c>
      <c r="B27" s="165">
        <v>18</v>
      </c>
      <c r="C27" s="166"/>
      <c r="D27" s="207"/>
      <c r="E27" s="203"/>
      <c r="F27" s="203"/>
      <c r="G27" s="203"/>
      <c r="H27" s="168"/>
      <c r="I27" s="169"/>
      <c r="J27" s="170"/>
      <c r="K27" s="171"/>
    </row>
    <row r="28" spans="1:11" ht="15" customHeight="1">
      <c r="A28" s="154" t="s">
        <v>80</v>
      </c>
      <c r="B28" s="165">
        <v>19</v>
      </c>
      <c r="C28" s="166"/>
      <c r="D28" s="207"/>
      <c r="E28" s="203"/>
      <c r="F28" s="203"/>
      <c r="G28" s="203"/>
      <c r="H28" s="168"/>
      <c r="I28" s="169"/>
      <c r="J28" s="170"/>
      <c r="K28" s="171"/>
    </row>
    <row r="29" spans="1:11" ht="15" customHeight="1">
      <c r="A29" s="154" t="s">
        <v>80</v>
      </c>
      <c r="B29" s="165">
        <v>20</v>
      </c>
      <c r="C29" s="166"/>
      <c r="D29" s="207"/>
      <c r="E29" s="203"/>
      <c r="F29" s="203"/>
      <c r="G29" s="203"/>
      <c r="H29" s="168"/>
      <c r="I29" s="169"/>
      <c r="J29" s="170"/>
      <c r="K29" s="171"/>
    </row>
    <row r="30" spans="1:11" ht="15" customHeight="1" thickBot="1">
      <c r="A30" s="256" t="s">
        <v>119</v>
      </c>
      <c r="B30" s="257"/>
      <c r="C30" s="257"/>
      <c r="D30" s="257"/>
      <c r="E30" s="257"/>
      <c r="F30" s="257"/>
      <c r="G30" s="257"/>
      <c r="H30" s="257"/>
      <c r="I30" s="257"/>
      <c r="J30" s="257"/>
      <c r="K30" s="182">
        <f>SUM(K10:K29)</f>
        <v>0</v>
      </c>
    </row>
    <row r="31" spans="1:11" ht="15" customHeight="1" thickTop="1">
      <c r="A31" s="194"/>
      <c r="B31" s="195"/>
      <c r="C31" s="195"/>
      <c r="D31" s="195"/>
      <c r="E31" s="195"/>
      <c r="F31" s="195"/>
      <c r="G31" s="195"/>
      <c r="H31" s="195"/>
      <c r="I31" s="195"/>
      <c r="J31" s="195"/>
      <c r="K31" s="196"/>
    </row>
    <row r="32" spans="1:11" ht="15" customHeight="1">
      <c r="A32" s="178" t="s">
        <v>48</v>
      </c>
      <c r="B32" s="188" t="s">
        <v>62</v>
      </c>
      <c r="C32" s="179"/>
      <c r="D32" s="179"/>
      <c r="E32" s="179"/>
      <c r="F32" s="179"/>
      <c r="G32" s="179"/>
      <c r="H32" s="180"/>
      <c r="I32" s="180"/>
      <c r="J32" s="180"/>
      <c r="K32" s="181"/>
    </row>
    <row r="33" spans="1:11" ht="15" customHeight="1">
      <c r="A33" s="263" t="s">
        <v>10</v>
      </c>
      <c r="B33" s="260" t="s">
        <v>0</v>
      </c>
      <c r="C33" s="260" t="s">
        <v>1</v>
      </c>
      <c r="D33" s="260" t="s">
        <v>6</v>
      </c>
      <c r="E33" s="262" t="s">
        <v>2</v>
      </c>
      <c r="F33" s="262"/>
      <c r="G33" s="262"/>
      <c r="H33" s="261" t="s">
        <v>22</v>
      </c>
      <c r="I33" s="260" t="s">
        <v>79</v>
      </c>
      <c r="J33" s="260" t="s">
        <v>78</v>
      </c>
      <c r="K33" s="264" t="s">
        <v>49</v>
      </c>
    </row>
    <row r="34" spans="1:11" ht="30.75" customHeight="1">
      <c r="A34" s="263"/>
      <c r="B34" s="260"/>
      <c r="C34" s="260"/>
      <c r="D34" s="260"/>
      <c r="E34" s="197" t="s">
        <v>86</v>
      </c>
      <c r="F34" s="197" t="s">
        <v>87</v>
      </c>
      <c r="G34" s="150" t="s">
        <v>91</v>
      </c>
      <c r="H34" s="261"/>
      <c r="I34" s="260"/>
      <c r="J34" s="260"/>
      <c r="K34" s="264"/>
    </row>
    <row r="35" spans="1:11" ht="15" customHeight="1">
      <c r="A35" s="154" t="s">
        <v>11</v>
      </c>
      <c r="B35" s="155">
        <v>1</v>
      </c>
      <c r="C35" s="156"/>
      <c r="D35" s="157"/>
      <c r="E35" s="157"/>
      <c r="F35" s="156"/>
      <c r="G35" s="156"/>
      <c r="H35" s="159"/>
      <c r="I35" s="160"/>
      <c r="J35" s="161"/>
      <c r="K35" s="162"/>
    </row>
    <row r="36" spans="1:11" ht="15" customHeight="1">
      <c r="A36" s="154" t="s">
        <v>11</v>
      </c>
      <c r="B36" s="165">
        <v>2</v>
      </c>
      <c r="C36" s="166"/>
      <c r="D36" s="207"/>
      <c r="E36" s="166"/>
      <c r="F36" s="166"/>
      <c r="G36" s="166"/>
      <c r="H36" s="168"/>
      <c r="I36" s="169"/>
      <c r="J36" s="170"/>
      <c r="K36" s="171"/>
    </row>
    <row r="37" spans="1:11" ht="15" customHeight="1">
      <c r="A37" s="154" t="s">
        <v>11</v>
      </c>
      <c r="B37" s="165">
        <v>3</v>
      </c>
      <c r="C37" s="166"/>
      <c r="D37" s="207"/>
      <c r="E37" s="166"/>
      <c r="F37" s="166"/>
      <c r="G37" s="166"/>
      <c r="H37" s="168"/>
      <c r="I37" s="169"/>
      <c r="J37" s="170"/>
      <c r="K37" s="171"/>
    </row>
    <row r="38" spans="1:11" ht="15" customHeight="1">
      <c r="A38" s="154" t="s">
        <v>11</v>
      </c>
      <c r="B38" s="165">
        <v>4</v>
      </c>
      <c r="C38" s="166"/>
      <c r="D38" s="207"/>
      <c r="E38" s="206"/>
      <c r="F38" s="206"/>
      <c r="G38" s="206"/>
      <c r="H38" s="168"/>
      <c r="I38" s="169"/>
      <c r="J38" s="170"/>
      <c r="K38" s="171"/>
    </row>
    <row r="39" spans="1:11" ht="15" customHeight="1">
      <c r="A39" s="154" t="s">
        <v>11</v>
      </c>
      <c r="B39" s="165">
        <v>5</v>
      </c>
      <c r="C39" s="166"/>
      <c r="D39" s="207"/>
      <c r="E39" s="166"/>
      <c r="F39" s="166"/>
      <c r="G39" s="166"/>
      <c r="H39" s="168"/>
      <c r="I39" s="169"/>
      <c r="J39" s="170"/>
      <c r="K39" s="171"/>
    </row>
    <row r="40" spans="1:11" ht="15" customHeight="1">
      <c r="A40" s="154" t="s">
        <v>11</v>
      </c>
      <c r="B40" s="165">
        <v>6</v>
      </c>
      <c r="C40" s="166"/>
      <c r="D40" s="207"/>
      <c r="E40" s="166"/>
      <c r="F40" s="166"/>
      <c r="G40" s="166"/>
      <c r="H40" s="168"/>
      <c r="I40" s="169"/>
      <c r="J40" s="170"/>
      <c r="K40" s="171"/>
    </row>
    <row r="41" spans="1:11" ht="15" customHeight="1">
      <c r="A41" s="154" t="s">
        <v>11</v>
      </c>
      <c r="B41" s="165">
        <v>7</v>
      </c>
      <c r="C41" s="166"/>
      <c r="D41" s="207"/>
      <c r="E41" s="166"/>
      <c r="F41" s="166"/>
      <c r="G41" s="166"/>
      <c r="H41" s="168"/>
      <c r="I41" s="169"/>
      <c r="J41" s="170"/>
      <c r="K41" s="171"/>
    </row>
    <row r="42" spans="1:11" ht="15" customHeight="1">
      <c r="A42" s="154" t="s">
        <v>11</v>
      </c>
      <c r="B42" s="165">
        <v>8</v>
      </c>
      <c r="C42" s="166"/>
      <c r="D42" s="207"/>
      <c r="E42" s="166"/>
      <c r="F42" s="166"/>
      <c r="G42" s="166"/>
      <c r="H42" s="168"/>
      <c r="I42" s="169"/>
      <c r="J42" s="170"/>
      <c r="K42" s="171"/>
    </row>
    <row r="43" spans="1:11" ht="15" customHeight="1">
      <c r="A43" s="154" t="s">
        <v>11</v>
      </c>
      <c r="B43" s="165">
        <v>9</v>
      </c>
      <c r="C43" s="166"/>
      <c r="D43" s="207"/>
      <c r="E43" s="166"/>
      <c r="F43" s="166"/>
      <c r="G43" s="166"/>
      <c r="H43" s="168"/>
      <c r="I43" s="169"/>
      <c r="J43" s="170"/>
      <c r="K43" s="171"/>
    </row>
    <row r="44" spans="1:11" ht="15" customHeight="1">
      <c r="A44" s="154" t="s">
        <v>11</v>
      </c>
      <c r="B44" s="165">
        <v>10</v>
      </c>
      <c r="C44" s="166"/>
      <c r="D44" s="207"/>
      <c r="E44" s="166"/>
      <c r="F44" s="166"/>
      <c r="G44" s="166"/>
      <c r="H44" s="168"/>
      <c r="I44" s="169"/>
      <c r="J44" s="170"/>
      <c r="K44" s="171"/>
    </row>
    <row r="45" spans="1:11" ht="15" customHeight="1">
      <c r="A45" s="154" t="s">
        <v>11</v>
      </c>
      <c r="B45" s="165">
        <v>11</v>
      </c>
      <c r="C45" s="166"/>
      <c r="D45" s="207"/>
      <c r="E45" s="166"/>
      <c r="F45" s="166"/>
      <c r="G45" s="166"/>
      <c r="H45" s="168"/>
      <c r="I45" s="169"/>
      <c r="J45" s="170"/>
      <c r="K45" s="171"/>
    </row>
    <row r="46" spans="1:11" ht="15" customHeight="1">
      <c r="A46" s="154" t="s">
        <v>11</v>
      </c>
      <c r="B46" s="165">
        <v>12</v>
      </c>
      <c r="C46" s="166"/>
      <c r="D46" s="207"/>
      <c r="E46" s="166"/>
      <c r="F46" s="166"/>
      <c r="G46" s="166"/>
      <c r="H46" s="168"/>
      <c r="I46" s="169"/>
      <c r="J46" s="170"/>
      <c r="K46" s="171"/>
    </row>
    <row r="47" spans="1:11" ht="15" customHeight="1">
      <c r="A47" s="154" t="s">
        <v>11</v>
      </c>
      <c r="B47" s="165">
        <v>13</v>
      </c>
      <c r="C47" s="166"/>
      <c r="D47" s="207"/>
      <c r="E47" s="166"/>
      <c r="F47" s="166"/>
      <c r="G47" s="166"/>
      <c r="H47" s="168"/>
      <c r="I47" s="169"/>
      <c r="J47" s="170"/>
      <c r="K47" s="171"/>
    </row>
    <row r="48" spans="1:11" ht="15" customHeight="1">
      <c r="A48" s="154" t="s">
        <v>11</v>
      </c>
      <c r="B48" s="165">
        <v>14</v>
      </c>
      <c r="C48" s="166"/>
      <c r="D48" s="207"/>
      <c r="E48" s="166"/>
      <c r="F48" s="166"/>
      <c r="G48" s="166"/>
      <c r="H48" s="168"/>
      <c r="I48" s="169"/>
      <c r="J48" s="170"/>
      <c r="K48" s="171"/>
    </row>
    <row r="49" spans="1:11" ht="15" customHeight="1">
      <c r="A49" s="154" t="s">
        <v>11</v>
      </c>
      <c r="B49" s="165">
        <v>15</v>
      </c>
      <c r="C49" s="166"/>
      <c r="D49" s="207"/>
      <c r="E49" s="166"/>
      <c r="F49" s="166"/>
      <c r="G49" s="166"/>
      <c r="H49" s="168"/>
      <c r="I49" s="169"/>
      <c r="J49" s="170"/>
      <c r="K49" s="171"/>
    </row>
    <row r="50" spans="1:11" ht="15" customHeight="1">
      <c r="A50" s="154" t="s">
        <v>11</v>
      </c>
      <c r="B50" s="165">
        <v>16</v>
      </c>
      <c r="C50" s="166"/>
      <c r="D50" s="207"/>
      <c r="E50" s="166"/>
      <c r="F50" s="166"/>
      <c r="G50" s="166"/>
      <c r="H50" s="168"/>
      <c r="I50" s="169"/>
      <c r="J50" s="170"/>
      <c r="K50" s="171"/>
    </row>
    <row r="51" spans="1:11" ht="15" customHeight="1">
      <c r="A51" s="154" t="s">
        <v>11</v>
      </c>
      <c r="B51" s="165">
        <v>17</v>
      </c>
      <c r="C51" s="166"/>
      <c r="D51" s="207"/>
      <c r="E51" s="166"/>
      <c r="F51" s="166"/>
      <c r="G51" s="166"/>
      <c r="H51" s="168"/>
      <c r="I51" s="169"/>
      <c r="J51" s="170"/>
      <c r="K51" s="171"/>
    </row>
    <row r="52" spans="1:11" ht="15" customHeight="1">
      <c r="A52" s="154" t="s">
        <v>11</v>
      </c>
      <c r="B52" s="165">
        <v>18</v>
      </c>
      <c r="C52" s="166"/>
      <c r="D52" s="207"/>
      <c r="E52" s="166"/>
      <c r="F52" s="166"/>
      <c r="G52" s="166"/>
      <c r="H52" s="168"/>
      <c r="I52" s="169"/>
      <c r="J52" s="170"/>
      <c r="K52" s="171"/>
    </row>
    <row r="53" spans="1:11" ht="15" customHeight="1">
      <c r="A53" s="154" t="s">
        <v>11</v>
      </c>
      <c r="B53" s="165">
        <v>19</v>
      </c>
      <c r="C53" s="166"/>
      <c r="D53" s="207"/>
      <c r="E53" s="166"/>
      <c r="F53" s="166"/>
      <c r="G53" s="166"/>
      <c r="H53" s="168"/>
      <c r="I53" s="169"/>
      <c r="J53" s="170"/>
      <c r="K53" s="171"/>
    </row>
    <row r="54" spans="1:11" ht="15" customHeight="1">
      <c r="A54" s="154" t="s">
        <v>11</v>
      </c>
      <c r="B54" s="165">
        <v>20</v>
      </c>
      <c r="C54" s="166"/>
      <c r="D54" s="207"/>
      <c r="E54" s="166"/>
      <c r="F54" s="166"/>
      <c r="G54" s="166"/>
      <c r="H54" s="168"/>
      <c r="I54" s="169"/>
      <c r="J54" s="170"/>
      <c r="K54" s="171"/>
    </row>
    <row r="55" spans="1:11" ht="15" customHeight="1" thickBot="1">
      <c r="A55" s="256" t="s">
        <v>120</v>
      </c>
      <c r="B55" s="257"/>
      <c r="C55" s="257"/>
      <c r="D55" s="257"/>
      <c r="E55" s="257"/>
      <c r="F55" s="257"/>
      <c r="G55" s="257"/>
      <c r="H55" s="257"/>
      <c r="I55" s="257"/>
      <c r="J55" s="257"/>
      <c r="K55" s="182">
        <f>SUM(K35:K54)</f>
        <v>0</v>
      </c>
    </row>
    <row r="56" spans="1:11" ht="15" customHeight="1" thickTop="1">
      <c r="A56" s="174"/>
      <c r="B56" s="164"/>
      <c r="C56" s="174"/>
      <c r="D56" s="174"/>
      <c r="E56" s="198"/>
      <c r="F56" s="198"/>
      <c r="G56" s="198"/>
      <c r="H56" s="176"/>
      <c r="I56" s="177"/>
      <c r="J56" s="177"/>
      <c r="K56" s="176"/>
    </row>
    <row r="57" spans="1:7" ht="12">
      <c r="A57" s="253" t="s">
        <v>23</v>
      </c>
      <c r="B57" s="253"/>
      <c r="C57" s="253"/>
      <c r="D57" s="253"/>
      <c r="E57" s="253"/>
      <c r="F57" s="199"/>
      <c r="G57" s="199"/>
    </row>
  </sheetData>
  <sheetProtection/>
  <mergeCells count="21">
    <mergeCell ref="A8:A9"/>
    <mergeCell ref="B8:B9"/>
    <mergeCell ref="D8:D9"/>
    <mergeCell ref="A33:A34"/>
    <mergeCell ref="C33:C34"/>
    <mergeCell ref="E8:G8"/>
    <mergeCell ref="K33:K34"/>
    <mergeCell ref="B33:B34"/>
    <mergeCell ref="D33:D34"/>
    <mergeCell ref="K8:K9"/>
    <mergeCell ref="A30:J30"/>
    <mergeCell ref="J33:J34"/>
    <mergeCell ref="I8:I9"/>
    <mergeCell ref="J8:J9"/>
    <mergeCell ref="H8:H9"/>
    <mergeCell ref="C8:C9"/>
    <mergeCell ref="A57:E57"/>
    <mergeCell ref="A55:J55"/>
    <mergeCell ref="E33:G33"/>
    <mergeCell ref="H33:H34"/>
    <mergeCell ref="I33:I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64" sqref="E64"/>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4.375" style="140" customWidth="1"/>
    <col min="5" max="5" width="20.625" style="141" customWidth="1"/>
    <col min="6" max="6" width="22.00390625" style="141" customWidth="1"/>
    <col min="7" max="7" width="15.00390625" style="142" bestFit="1" customWidth="1"/>
    <col min="8" max="8" width="5.75390625" style="142" bestFit="1" customWidth="1"/>
    <col min="9" max="9" width="7.75390625" style="142" bestFit="1" customWidth="1"/>
    <col min="10" max="10" width="16.62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ht="15" customHeight="1">
      <c r="A1" s="140" t="s">
        <v>42</v>
      </c>
    </row>
    <row r="2" ht="15" customHeight="1">
      <c r="A2" s="140" t="s">
        <v>47</v>
      </c>
    </row>
    <row r="4" spans="1:10" ht="15" customHeight="1">
      <c r="A4" s="178" t="s">
        <v>48</v>
      </c>
      <c r="B4" s="188" t="s">
        <v>104</v>
      </c>
      <c r="C4" s="179"/>
      <c r="D4" s="179"/>
      <c r="E4" s="189"/>
      <c r="F4" s="189"/>
      <c r="G4" s="180"/>
      <c r="H4" s="180"/>
      <c r="I4" s="180"/>
      <c r="J4" s="181"/>
    </row>
    <row r="5" spans="1:13" s="190" customFormat="1" ht="15" customHeight="1">
      <c r="A5" s="263" t="s">
        <v>10</v>
      </c>
      <c r="B5" s="260" t="s">
        <v>0</v>
      </c>
      <c r="C5" s="260" t="s">
        <v>1</v>
      </c>
      <c r="D5" s="260" t="s">
        <v>6</v>
      </c>
      <c r="E5" s="260" t="s">
        <v>2</v>
      </c>
      <c r="F5" s="260"/>
      <c r="G5" s="261" t="s">
        <v>22</v>
      </c>
      <c r="H5" s="260" t="s">
        <v>79</v>
      </c>
      <c r="I5" s="260" t="s">
        <v>78</v>
      </c>
      <c r="J5" s="264" t="s">
        <v>49</v>
      </c>
      <c r="M5" s="174"/>
    </row>
    <row r="6" spans="1:13" s="190" customFormat="1" ht="30.75" customHeight="1">
      <c r="A6" s="263"/>
      <c r="B6" s="260"/>
      <c r="C6" s="260"/>
      <c r="D6" s="260"/>
      <c r="E6" s="150" t="s">
        <v>84</v>
      </c>
      <c r="F6" s="150" t="s">
        <v>203</v>
      </c>
      <c r="G6" s="261"/>
      <c r="H6" s="260"/>
      <c r="I6" s="260"/>
      <c r="J6" s="264"/>
      <c r="M6" s="174"/>
    </row>
    <row r="7" spans="1:12" ht="15" customHeight="1">
      <c r="A7" s="154" t="s">
        <v>80</v>
      </c>
      <c r="B7" s="155">
        <v>1</v>
      </c>
      <c r="C7" s="156"/>
      <c r="D7" s="157"/>
      <c r="E7" s="202"/>
      <c r="F7" s="202"/>
      <c r="G7" s="159"/>
      <c r="H7" s="160"/>
      <c r="I7" s="159"/>
      <c r="J7" s="162"/>
      <c r="K7" s="163"/>
      <c r="L7" s="164"/>
    </row>
    <row r="8" spans="1:12" ht="15" customHeight="1">
      <c r="A8" s="154" t="s">
        <v>80</v>
      </c>
      <c r="B8" s="165">
        <v>2</v>
      </c>
      <c r="C8" s="166"/>
      <c r="D8" s="207"/>
      <c r="E8" s="203"/>
      <c r="F8" s="203"/>
      <c r="G8" s="168"/>
      <c r="H8" s="169"/>
      <c r="I8" s="168"/>
      <c r="J8" s="171"/>
      <c r="K8" s="163"/>
      <c r="L8" s="164"/>
    </row>
    <row r="9" spans="1:12" ht="15" customHeight="1">
      <c r="A9" s="154" t="s">
        <v>80</v>
      </c>
      <c r="B9" s="165">
        <v>3</v>
      </c>
      <c r="C9" s="166"/>
      <c r="D9" s="207"/>
      <c r="E9" s="203"/>
      <c r="F9" s="203"/>
      <c r="G9" s="168"/>
      <c r="H9" s="169"/>
      <c r="I9" s="168"/>
      <c r="J9" s="171"/>
      <c r="K9" s="163"/>
      <c r="L9" s="164"/>
    </row>
    <row r="10" spans="1:12" ht="15" customHeight="1">
      <c r="A10" s="154" t="s">
        <v>80</v>
      </c>
      <c r="B10" s="165">
        <v>4</v>
      </c>
      <c r="C10" s="166"/>
      <c r="D10" s="207"/>
      <c r="E10" s="204"/>
      <c r="F10" s="204"/>
      <c r="G10" s="168"/>
      <c r="H10" s="169"/>
      <c r="I10" s="168"/>
      <c r="J10" s="171"/>
      <c r="K10" s="163"/>
      <c r="L10" s="164"/>
    </row>
    <row r="11" spans="1:12" ht="15" customHeight="1">
      <c r="A11" s="154" t="s">
        <v>80</v>
      </c>
      <c r="B11" s="165">
        <v>5</v>
      </c>
      <c r="C11" s="166"/>
      <c r="D11" s="207"/>
      <c r="E11" s="203"/>
      <c r="F11" s="203"/>
      <c r="G11" s="168"/>
      <c r="H11" s="169"/>
      <c r="I11" s="168"/>
      <c r="J11" s="171"/>
      <c r="K11" s="163"/>
      <c r="L11" s="164"/>
    </row>
    <row r="12" spans="1:10" ht="15" customHeight="1">
      <c r="A12" s="154" t="s">
        <v>80</v>
      </c>
      <c r="B12" s="165">
        <v>6</v>
      </c>
      <c r="C12" s="166"/>
      <c r="D12" s="207"/>
      <c r="E12" s="203"/>
      <c r="F12" s="203"/>
      <c r="G12" s="168"/>
      <c r="H12" s="169"/>
      <c r="I12" s="168"/>
      <c r="J12" s="171"/>
    </row>
    <row r="13" spans="1:10" ht="15" customHeight="1">
      <c r="A13" s="154" t="s">
        <v>80</v>
      </c>
      <c r="B13" s="165">
        <v>7</v>
      </c>
      <c r="C13" s="166"/>
      <c r="D13" s="207"/>
      <c r="E13" s="203"/>
      <c r="F13" s="203"/>
      <c r="G13" s="168"/>
      <c r="H13" s="169"/>
      <c r="I13" s="168"/>
      <c r="J13" s="171"/>
    </row>
    <row r="14" spans="1:10" ht="15" customHeight="1">
      <c r="A14" s="154" t="s">
        <v>80</v>
      </c>
      <c r="B14" s="165">
        <v>8</v>
      </c>
      <c r="C14" s="166"/>
      <c r="D14" s="207"/>
      <c r="E14" s="203"/>
      <c r="F14" s="203"/>
      <c r="G14" s="168"/>
      <c r="H14" s="169"/>
      <c r="I14" s="168"/>
      <c r="J14" s="171"/>
    </row>
    <row r="15" spans="1:15" s="164" customFormat="1" ht="15" customHeight="1">
      <c r="A15" s="154" t="s">
        <v>80</v>
      </c>
      <c r="B15" s="165">
        <v>9</v>
      </c>
      <c r="C15" s="166"/>
      <c r="D15" s="207"/>
      <c r="E15" s="203"/>
      <c r="F15" s="203"/>
      <c r="G15" s="168"/>
      <c r="H15" s="169"/>
      <c r="I15" s="168"/>
      <c r="J15" s="171"/>
      <c r="K15" s="140"/>
      <c r="L15" s="140"/>
      <c r="M15" s="140"/>
      <c r="N15" s="140"/>
      <c r="O15" s="140"/>
    </row>
    <row r="16" spans="1:10" ht="15" customHeight="1">
      <c r="A16" s="154" t="s">
        <v>80</v>
      </c>
      <c r="B16" s="165">
        <v>10</v>
      </c>
      <c r="C16" s="166"/>
      <c r="D16" s="207"/>
      <c r="E16" s="203"/>
      <c r="F16" s="203"/>
      <c r="G16" s="168"/>
      <c r="H16" s="169"/>
      <c r="I16" s="168"/>
      <c r="J16" s="171"/>
    </row>
    <row r="17" spans="1:10" ht="15" customHeight="1">
      <c r="A17" s="154" t="s">
        <v>80</v>
      </c>
      <c r="B17" s="165">
        <v>11</v>
      </c>
      <c r="C17" s="166"/>
      <c r="D17" s="207"/>
      <c r="E17" s="203"/>
      <c r="F17" s="203"/>
      <c r="G17" s="168"/>
      <c r="H17" s="169"/>
      <c r="I17" s="168"/>
      <c r="J17" s="171"/>
    </row>
    <row r="18" spans="1:10" ht="15" customHeight="1">
      <c r="A18" s="154" t="s">
        <v>80</v>
      </c>
      <c r="B18" s="165">
        <v>12</v>
      </c>
      <c r="C18" s="166"/>
      <c r="D18" s="207"/>
      <c r="E18" s="203"/>
      <c r="F18" s="203"/>
      <c r="G18" s="168"/>
      <c r="H18" s="169"/>
      <c r="I18" s="168"/>
      <c r="J18" s="171"/>
    </row>
    <row r="19" spans="1:10" ht="15" customHeight="1">
      <c r="A19" s="154" t="s">
        <v>80</v>
      </c>
      <c r="B19" s="165">
        <v>13</v>
      </c>
      <c r="C19" s="166"/>
      <c r="D19" s="207"/>
      <c r="E19" s="203"/>
      <c r="F19" s="203"/>
      <c r="G19" s="168"/>
      <c r="H19" s="169"/>
      <c r="I19" s="168"/>
      <c r="J19" s="171"/>
    </row>
    <row r="20" spans="1:10" ht="15" customHeight="1">
      <c r="A20" s="154" t="s">
        <v>80</v>
      </c>
      <c r="B20" s="165">
        <v>14</v>
      </c>
      <c r="C20" s="166"/>
      <c r="D20" s="207"/>
      <c r="E20" s="203"/>
      <c r="F20" s="203"/>
      <c r="G20" s="168"/>
      <c r="H20" s="169"/>
      <c r="I20" s="168"/>
      <c r="J20" s="171"/>
    </row>
    <row r="21" spans="1:10" ht="15" customHeight="1">
      <c r="A21" s="154" t="s">
        <v>80</v>
      </c>
      <c r="B21" s="165">
        <v>15</v>
      </c>
      <c r="C21" s="166"/>
      <c r="D21" s="207"/>
      <c r="E21" s="203"/>
      <c r="F21" s="203"/>
      <c r="G21" s="168"/>
      <c r="H21" s="169"/>
      <c r="I21" s="168"/>
      <c r="J21" s="171"/>
    </row>
    <row r="22" spans="1:10" ht="15" customHeight="1">
      <c r="A22" s="154" t="s">
        <v>80</v>
      </c>
      <c r="B22" s="165">
        <v>16</v>
      </c>
      <c r="C22" s="166"/>
      <c r="D22" s="207"/>
      <c r="E22" s="203"/>
      <c r="F22" s="203"/>
      <c r="G22" s="168"/>
      <c r="H22" s="169"/>
      <c r="I22" s="168"/>
      <c r="J22" s="171"/>
    </row>
    <row r="23" spans="1:10" ht="15" customHeight="1">
      <c r="A23" s="154" t="s">
        <v>80</v>
      </c>
      <c r="B23" s="165">
        <v>17</v>
      </c>
      <c r="C23" s="166"/>
      <c r="D23" s="207"/>
      <c r="E23" s="203"/>
      <c r="F23" s="203"/>
      <c r="G23" s="168"/>
      <c r="H23" s="169"/>
      <c r="I23" s="168"/>
      <c r="J23" s="171"/>
    </row>
    <row r="24" spans="1:10" ht="15" customHeight="1">
      <c r="A24" s="154" t="s">
        <v>80</v>
      </c>
      <c r="B24" s="165">
        <v>18</v>
      </c>
      <c r="C24" s="166"/>
      <c r="D24" s="207"/>
      <c r="E24" s="203"/>
      <c r="F24" s="203"/>
      <c r="G24" s="168"/>
      <c r="H24" s="169"/>
      <c r="I24" s="168"/>
      <c r="J24" s="171"/>
    </row>
    <row r="25" spans="1:10" ht="15" customHeight="1">
      <c r="A25" s="154" t="s">
        <v>80</v>
      </c>
      <c r="B25" s="165">
        <v>19</v>
      </c>
      <c r="C25" s="166"/>
      <c r="D25" s="207"/>
      <c r="E25" s="203"/>
      <c r="F25" s="203"/>
      <c r="G25" s="168"/>
      <c r="H25" s="169"/>
      <c r="I25" s="168"/>
      <c r="J25" s="171"/>
    </row>
    <row r="26" spans="1:10" ht="15" customHeight="1">
      <c r="A26" s="154" t="s">
        <v>80</v>
      </c>
      <c r="B26" s="165">
        <v>20</v>
      </c>
      <c r="C26" s="166"/>
      <c r="D26" s="207"/>
      <c r="E26" s="203"/>
      <c r="F26" s="203"/>
      <c r="G26" s="168"/>
      <c r="H26" s="169"/>
      <c r="I26" s="168"/>
      <c r="J26" s="171"/>
    </row>
    <row r="27" spans="1:10" ht="15" customHeight="1" thickBot="1">
      <c r="A27" s="256" t="s">
        <v>121</v>
      </c>
      <c r="B27" s="257"/>
      <c r="C27" s="257"/>
      <c r="D27" s="257"/>
      <c r="E27" s="257"/>
      <c r="F27" s="257"/>
      <c r="G27" s="257"/>
      <c r="H27" s="257"/>
      <c r="I27" s="257"/>
      <c r="J27" s="182">
        <f>SUM(J7:J26)</f>
        <v>0</v>
      </c>
    </row>
    <row r="28" spans="1:10" ht="15" customHeight="1" thickTop="1">
      <c r="A28" s="174"/>
      <c r="B28" s="164"/>
      <c r="C28" s="174"/>
      <c r="D28" s="174"/>
      <c r="E28" s="198"/>
      <c r="F28" s="198"/>
      <c r="G28" s="176"/>
      <c r="H28" s="177"/>
      <c r="I28" s="177"/>
      <c r="J28" s="176"/>
    </row>
    <row r="29" spans="1:10" ht="15" customHeight="1">
      <c r="A29" s="178" t="s">
        <v>48</v>
      </c>
      <c r="B29" s="188" t="s">
        <v>105</v>
      </c>
      <c r="C29" s="179"/>
      <c r="D29" s="179"/>
      <c r="E29" s="189"/>
      <c r="F29" s="189"/>
      <c r="G29" s="180"/>
      <c r="H29" s="180"/>
      <c r="I29" s="180"/>
      <c r="J29" s="181"/>
    </row>
    <row r="30" spans="1:13" s="190" customFormat="1" ht="15" customHeight="1">
      <c r="A30" s="263" t="s">
        <v>10</v>
      </c>
      <c r="B30" s="260" t="s">
        <v>0</v>
      </c>
      <c r="C30" s="260" t="s">
        <v>1</v>
      </c>
      <c r="D30" s="260" t="s">
        <v>6</v>
      </c>
      <c r="E30" s="260" t="s">
        <v>2</v>
      </c>
      <c r="F30" s="260"/>
      <c r="G30" s="261" t="s">
        <v>22</v>
      </c>
      <c r="H30" s="260" t="s">
        <v>79</v>
      </c>
      <c r="I30" s="260" t="s">
        <v>78</v>
      </c>
      <c r="J30" s="264" t="s">
        <v>49</v>
      </c>
      <c r="M30" s="174"/>
    </row>
    <row r="31" spans="1:13" s="190" customFormat="1" ht="30.75" customHeight="1">
      <c r="A31" s="263"/>
      <c r="B31" s="260"/>
      <c r="C31" s="260"/>
      <c r="D31" s="260"/>
      <c r="E31" s="150" t="s">
        <v>84</v>
      </c>
      <c r="F31" s="150" t="s">
        <v>204</v>
      </c>
      <c r="G31" s="261"/>
      <c r="H31" s="260"/>
      <c r="I31" s="260"/>
      <c r="J31" s="264"/>
      <c r="M31" s="174"/>
    </row>
    <row r="32" spans="1:12" ht="15" customHeight="1">
      <c r="A32" s="154" t="s">
        <v>11</v>
      </c>
      <c r="B32" s="155">
        <v>1</v>
      </c>
      <c r="C32" s="156"/>
      <c r="D32" s="157"/>
      <c r="E32" s="202"/>
      <c r="F32" s="202"/>
      <c r="G32" s="159"/>
      <c r="H32" s="160"/>
      <c r="I32" s="161"/>
      <c r="J32" s="162"/>
      <c r="K32" s="163"/>
      <c r="L32" s="164"/>
    </row>
    <row r="33" spans="1:12" ht="15" customHeight="1">
      <c r="A33" s="154" t="s">
        <v>11</v>
      </c>
      <c r="B33" s="165">
        <v>2</v>
      </c>
      <c r="C33" s="166"/>
      <c r="D33" s="207"/>
      <c r="E33" s="203"/>
      <c r="F33" s="203"/>
      <c r="G33" s="168"/>
      <c r="H33" s="169"/>
      <c r="I33" s="170"/>
      <c r="J33" s="171"/>
      <c r="K33" s="163"/>
      <c r="L33" s="164"/>
    </row>
    <row r="34" spans="1:12" ht="15" customHeight="1">
      <c r="A34" s="154" t="s">
        <v>11</v>
      </c>
      <c r="B34" s="165">
        <v>3</v>
      </c>
      <c r="C34" s="166"/>
      <c r="D34" s="207"/>
      <c r="E34" s="203"/>
      <c r="F34" s="203"/>
      <c r="G34" s="168"/>
      <c r="H34" s="169"/>
      <c r="I34" s="170"/>
      <c r="J34" s="171"/>
      <c r="K34" s="163"/>
      <c r="L34" s="164"/>
    </row>
    <row r="35" spans="1:12" ht="15" customHeight="1">
      <c r="A35" s="154" t="s">
        <v>11</v>
      </c>
      <c r="B35" s="165">
        <v>4</v>
      </c>
      <c r="C35" s="166"/>
      <c r="D35" s="207"/>
      <c r="E35" s="204"/>
      <c r="F35" s="204"/>
      <c r="G35" s="168"/>
      <c r="H35" s="169"/>
      <c r="I35" s="170"/>
      <c r="J35" s="171"/>
      <c r="K35" s="163"/>
      <c r="L35" s="164"/>
    </row>
    <row r="36" spans="1:12" ht="15" customHeight="1">
      <c r="A36" s="154" t="s">
        <v>11</v>
      </c>
      <c r="B36" s="165">
        <v>5</v>
      </c>
      <c r="C36" s="166"/>
      <c r="D36" s="207"/>
      <c r="E36" s="203"/>
      <c r="F36" s="203"/>
      <c r="G36" s="168"/>
      <c r="H36" s="169"/>
      <c r="I36" s="170"/>
      <c r="J36" s="171"/>
      <c r="K36" s="163"/>
      <c r="L36" s="164"/>
    </row>
    <row r="37" spans="1:10" ht="15" customHeight="1">
      <c r="A37" s="154" t="s">
        <v>11</v>
      </c>
      <c r="B37" s="165">
        <v>6</v>
      </c>
      <c r="C37" s="166"/>
      <c r="D37" s="207"/>
      <c r="E37" s="203"/>
      <c r="F37" s="203"/>
      <c r="G37" s="168"/>
      <c r="H37" s="169"/>
      <c r="I37" s="170"/>
      <c r="J37" s="171"/>
    </row>
    <row r="38" spans="1:10" ht="15" customHeight="1">
      <c r="A38" s="154" t="s">
        <v>11</v>
      </c>
      <c r="B38" s="165">
        <v>7</v>
      </c>
      <c r="C38" s="166"/>
      <c r="D38" s="207"/>
      <c r="E38" s="203"/>
      <c r="F38" s="203"/>
      <c r="G38" s="168"/>
      <c r="H38" s="169"/>
      <c r="I38" s="170"/>
      <c r="J38" s="171"/>
    </row>
    <row r="39" spans="1:10" ht="15" customHeight="1">
      <c r="A39" s="154" t="s">
        <v>11</v>
      </c>
      <c r="B39" s="165">
        <v>8</v>
      </c>
      <c r="C39" s="166"/>
      <c r="D39" s="207"/>
      <c r="E39" s="203"/>
      <c r="F39" s="203"/>
      <c r="G39" s="168"/>
      <c r="H39" s="169"/>
      <c r="I39" s="170"/>
      <c r="J39" s="171"/>
    </row>
    <row r="40" spans="1:15" s="164" customFormat="1" ht="15" customHeight="1">
      <c r="A40" s="154" t="s">
        <v>11</v>
      </c>
      <c r="B40" s="165">
        <v>9</v>
      </c>
      <c r="C40" s="166"/>
      <c r="D40" s="207"/>
      <c r="E40" s="203"/>
      <c r="F40" s="203"/>
      <c r="G40" s="168"/>
      <c r="H40" s="169"/>
      <c r="I40" s="170"/>
      <c r="J40" s="171"/>
      <c r="K40" s="140"/>
      <c r="L40" s="140"/>
      <c r="M40" s="140"/>
      <c r="N40" s="140"/>
      <c r="O40" s="140"/>
    </row>
    <row r="41" spans="1:10" ht="15" customHeight="1">
      <c r="A41" s="154" t="s">
        <v>11</v>
      </c>
      <c r="B41" s="165">
        <v>10</v>
      </c>
      <c r="C41" s="166"/>
      <c r="D41" s="207"/>
      <c r="E41" s="203"/>
      <c r="F41" s="203"/>
      <c r="G41" s="168"/>
      <c r="H41" s="169"/>
      <c r="I41" s="170"/>
      <c r="J41" s="171"/>
    </row>
    <row r="42" spans="1:10" ht="15" customHeight="1">
      <c r="A42" s="154" t="s">
        <v>11</v>
      </c>
      <c r="B42" s="165">
        <v>11</v>
      </c>
      <c r="C42" s="166"/>
      <c r="D42" s="207"/>
      <c r="E42" s="203"/>
      <c r="F42" s="203"/>
      <c r="G42" s="168"/>
      <c r="H42" s="169"/>
      <c r="I42" s="170"/>
      <c r="J42" s="171"/>
    </row>
    <row r="43" spans="1:10" ht="15" customHeight="1">
      <c r="A43" s="154" t="s">
        <v>11</v>
      </c>
      <c r="B43" s="165">
        <v>12</v>
      </c>
      <c r="C43" s="166"/>
      <c r="D43" s="207"/>
      <c r="E43" s="203"/>
      <c r="F43" s="203"/>
      <c r="G43" s="168"/>
      <c r="H43" s="169"/>
      <c r="I43" s="170"/>
      <c r="J43" s="171"/>
    </row>
    <row r="44" spans="1:10" ht="15" customHeight="1">
      <c r="A44" s="154" t="s">
        <v>11</v>
      </c>
      <c r="B44" s="165">
        <v>13</v>
      </c>
      <c r="C44" s="166"/>
      <c r="D44" s="207"/>
      <c r="E44" s="203"/>
      <c r="F44" s="203"/>
      <c r="G44" s="168"/>
      <c r="H44" s="169"/>
      <c r="I44" s="170"/>
      <c r="J44" s="171"/>
    </row>
    <row r="45" spans="1:10" ht="15" customHeight="1">
      <c r="A45" s="154" t="s">
        <v>11</v>
      </c>
      <c r="B45" s="165">
        <v>14</v>
      </c>
      <c r="C45" s="166"/>
      <c r="D45" s="207"/>
      <c r="E45" s="203"/>
      <c r="F45" s="203"/>
      <c r="G45" s="168"/>
      <c r="H45" s="169"/>
      <c r="I45" s="170"/>
      <c r="J45" s="171"/>
    </row>
    <row r="46" spans="1:10" ht="15" customHeight="1">
      <c r="A46" s="154" t="s">
        <v>11</v>
      </c>
      <c r="B46" s="165">
        <v>15</v>
      </c>
      <c r="C46" s="166"/>
      <c r="D46" s="207"/>
      <c r="E46" s="203"/>
      <c r="F46" s="203"/>
      <c r="G46" s="168"/>
      <c r="H46" s="169"/>
      <c r="I46" s="170"/>
      <c r="J46" s="171"/>
    </row>
    <row r="47" spans="1:10" ht="15" customHeight="1">
      <c r="A47" s="154" t="s">
        <v>11</v>
      </c>
      <c r="B47" s="165">
        <v>16</v>
      </c>
      <c r="C47" s="166"/>
      <c r="D47" s="207"/>
      <c r="E47" s="203"/>
      <c r="F47" s="203"/>
      <c r="G47" s="168"/>
      <c r="H47" s="169"/>
      <c r="I47" s="170"/>
      <c r="J47" s="171"/>
    </row>
    <row r="48" spans="1:10" ht="15" customHeight="1">
      <c r="A48" s="154" t="s">
        <v>11</v>
      </c>
      <c r="B48" s="165">
        <v>17</v>
      </c>
      <c r="C48" s="166"/>
      <c r="D48" s="207"/>
      <c r="E48" s="203"/>
      <c r="F48" s="203"/>
      <c r="G48" s="168"/>
      <c r="H48" s="169"/>
      <c r="I48" s="170"/>
      <c r="J48" s="171"/>
    </row>
    <row r="49" spans="1:10" ht="15" customHeight="1">
      <c r="A49" s="154" t="s">
        <v>11</v>
      </c>
      <c r="B49" s="165">
        <v>18</v>
      </c>
      <c r="C49" s="166"/>
      <c r="D49" s="207"/>
      <c r="E49" s="203"/>
      <c r="F49" s="203"/>
      <c r="G49" s="168"/>
      <c r="H49" s="169"/>
      <c r="I49" s="170"/>
      <c r="J49" s="171"/>
    </row>
    <row r="50" spans="1:10" ht="15" customHeight="1">
      <c r="A50" s="154" t="s">
        <v>11</v>
      </c>
      <c r="B50" s="165">
        <v>19</v>
      </c>
      <c r="C50" s="166"/>
      <c r="D50" s="207"/>
      <c r="E50" s="203"/>
      <c r="F50" s="203"/>
      <c r="G50" s="168"/>
      <c r="H50" s="169"/>
      <c r="I50" s="170"/>
      <c r="J50" s="171"/>
    </row>
    <row r="51" spans="1:10" ht="15" customHeight="1">
      <c r="A51" s="154" t="s">
        <v>11</v>
      </c>
      <c r="B51" s="165">
        <v>20</v>
      </c>
      <c r="C51" s="166"/>
      <c r="D51" s="207"/>
      <c r="E51" s="203"/>
      <c r="F51" s="203"/>
      <c r="G51" s="168"/>
      <c r="H51" s="169"/>
      <c r="I51" s="170"/>
      <c r="J51" s="171"/>
    </row>
    <row r="52" spans="1:10" ht="15" customHeight="1" thickBot="1">
      <c r="A52" s="256" t="s">
        <v>122</v>
      </c>
      <c r="B52" s="257"/>
      <c r="C52" s="257"/>
      <c r="D52" s="257"/>
      <c r="E52" s="257"/>
      <c r="F52" s="257"/>
      <c r="G52" s="257"/>
      <c r="H52" s="257"/>
      <c r="I52" s="257"/>
      <c r="J52" s="182">
        <f>SUM(J32:J51)</f>
        <v>0</v>
      </c>
    </row>
    <row r="53" spans="1:10" ht="15" customHeight="1" thickTop="1">
      <c r="A53" s="174"/>
      <c r="B53" s="164"/>
      <c r="C53" s="174"/>
      <c r="D53" s="174"/>
      <c r="E53" s="198"/>
      <c r="F53" s="198"/>
      <c r="G53" s="176"/>
      <c r="H53" s="177"/>
      <c r="I53" s="177"/>
      <c r="J53" s="176"/>
    </row>
    <row r="54" spans="1:10" ht="15" customHeight="1">
      <c r="A54" s="178" t="s">
        <v>48</v>
      </c>
      <c r="B54" s="188" t="s">
        <v>107</v>
      </c>
      <c r="C54" s="179"/>
      <c r="D54" s="179"/>
      <c r="E54" s="189"/>
      <c r="F54" s="189"/>
      <c r="G54" s="180"/>
      <c r="H54" s="180"/>
      <c r="I54" s="180"/>
      <c r="J54" s="181"/>
    </row>
    <row r="55" spans="1:10" ht="15" customHeight="1">
      <c r="A55" s="271" t="s">
        <v>10</v>
      </c>
      <c r="B55" s="265" t="s">
        <v>0</v>
      </c>
      <c r="C55" s="265" t="s">
        <v>1</v>
      </c>
      <c r="D55" s="265" t="s">
        <v>6</v>
      </c>
      <c r="E55" s="273" t="s">
        <v>2</v>
      </c>
      <c r="F55" s="274"/>
      <c r="G55" s="267" t="s">
        <v>22</v>
      </c>
      <c r="H55" s="265" t="s">
        <v>79</v>
      </c>
      <c r="I55" s="265" t="s">
        <v>78</v>
      </c>
      <c r="J55" s="269" t="s">
        <v>49</v>
      </c>
    </row>
    <row r="56" spans="1:10" ht="30" customHeight="1">
      <c r="A56" s="272"/>
      <c r="B56" s="266"/>
      <c r="C56" s="266"/>
      <c r="D56" s="266"/>
      <c r="E56" s="150" t="s">
        <v>85</v>
      </c>
      <c r="F56" s="150" t="s">
        <v>52</v>
      </c>
      <c r="G56" s="268"/>
      <c r="H56" s="266"/>
      <c r="I56" s="266"/>
      <c r="J56" s="270"/>
    </row>
    <row r="57" spans="1:10" ht="15" customHeight="1">
      <c r="A57" s="154" t="s">
        <v>80</v>
      </c>
      <c r="B57" s="155">
        <v>1</v>
      </c>
      <c r="C57" s="156"/>
      <c r="D57" s="157"/>
      <c r="E57" s="202"/>
      <c r="F57" s="202"/>
      <c r="G57" s="159"/>
      <c r="H57" s="160"/>
      <c r="I57" s="161"/>
      <c r="J57" s="162"/>
    </row>
    <row r="58" spans="1:10" ht="15" customHeight="1">
      <c r="A58" s="154" t="s">
        <v>80</v>
      </c>
      <c r="B58" s="165">
        <v>2</v>
      </c>
      <c r="C58" s="166"/>
      <c r="D58" s="207"/>
      <c r="E58" s="203"/>
      <c r="F58" s="203"/>
      <c r="G58" s="168"/>
      <c r="H58" s="169"/>
      <c r="I58" s="170"/>
      <c r="J58" s="171"/>
    </row>
    <row r="59" spans="1:10" ht="15" customHeight="1">
      <c r="A59" s="154" t="s">
        <v>80</v>
      </c>
      <c r="B59" s="165">
        <v>3</v>
      </c>
      <c r="C59" s="166"/>
      <c r="D59" s="207"/>
      <c r="E59" s="203"/>
      <c r="F59" s="203"/>
      <c r="G59" s="168"/>
      <c r="H59" s="169"/>
      <c r="I59" s="170"/>
      <c r="J59" s="171"/>
    </row>
    <row r="60" spans="1:10" ht="15" customHeight="1">
      <c r="A60" s="154" t="s">
        <v>80</v>
      </c>
      <c r="B60" s="165">
        <v>4</v>
      </c>
      <c r="C60" s="166"/>
      <c r="D60" s="207"/>
      <c r="E60" s="204"/>
      <c r="F60" s="204"/>
      <c r="G60" s="168"/>
      <c r="H60" s="169"/>
      <c r="I60" s="170"/>
      <c r="J60" s="171"/>
    </row>
    <row r="61" spans="1:10" ht="15" customHeight="1">
      <c r="A61" s="154" t="s">
        <v>80</v>
      </c>
      <c r="B61" s="165">
        <v>5</v>
      </c>
      <c r="C61" s="166"/>
      <c r="D61" s="207"/>
      <c r="E61" s="203"/>
      <c r="F61" s="203"/>
      <c r="G61" s="168"/>
      <c r="H61" s="169"/>
      <c r="I61" s="170"/>
      <c r="J61" s="171"/>
    </row>
    <row r="62" spans="1:10" ht="15" customHeight="1">
      <c r="A62" s="154" t="s">
        <v>80</v>
      </c>
      <c r="B62" s="165">
        <v>6</v>
      </c>
      <c r="C62" s="166"/>
      <c r="D62" s="207"/>
      <c r="E62" s="203"/>
      <c r="F62" s="203"/>
      <c r="G62" s="168"/>
      <c r="H62" s="169"/>
      <c r="I62" s="170"/>
      <c r="J62" s="171"/>
    </row>
    <row r="63" spans="1:10" ht="15" customHeight="1">
      <c r="A63" s="154" t="s">
        <v>80</v>
      </c>
      <c r="B63" s="165">
        <v>7</v>
      </c>
      <c r="C63" s="166"/>
      <c r="D63" s="207"/>
      <c r="E63" s="203"/>
      <c r="F63" s="203"/>
      <c r="G63" s="168"/>
      <c r="H63" s="169"/>
      <c r="I63" s="170"/>
      <c r="J63" s="171"/>
    </row>
    <row r="64" spans="1:10" ht="15" customHeight="1">
      <c r="A64" s="154" t="s">
        <v>80</v>
      </c>
      <c r="B64" s="165">
        <v>8</v>
      </c>
      <c r="C64" s="166"/>
      <c r="D64" s="207"/>
      <c r="E64" s="203"/>
      <c r="F64" s="203"/>
      <c r="G64" s="168"/>
      <c r="H64" s="169"/>
      <c r="I64" s="170"/>
      <c r="J64" s="171"/>
    </row>
    <row r="65" spans="1:10" ht="15" customHeight="1">
      <c r="A65" s="154" t="s">
        <v>80</v>
      </c>
      <c r="B65" s="165">
        <v>9</v>
      </c>
      <c r="C65" s="166"/>
      <c r="D65" s="207"/>
      <c r="E65" s="203"/>
      <c r="F65" s="203"/>
      <c r="G65" s="168"/>
      <c r="H65" s="169"/>
      <c r="I65" s="170"/>
      <c r="J65" s="171"/>
    </row>
    <row r="66" spans="1:10" ht="15" customHeight="1">
      <c r="A66" s="154" t="s">
        <v>80</v>
      </c>
      <c r="B66" s="165">
        <v>10</v>
      </c>
      <c r="C66" s="166"/>
      <c r="D66" s="207"/>
      <c r="E66" s="203"/>
      <c r="F66" s="203"/>
      <c r="G66" s="168"/>
      <c r="H66" s="169"/>
      <c r="I66" s="170"/>
      <c r="J66" s="171"/>
    </row>
    <row r="67" spans="1:10" ht="15" customHeight="1">
      <c r="A67" s="154" t="s">
        <v>80</v>
      </c>
      <c r="B67" s="165">
        <v>11</v>
      </c>
      <c r="C67" s="166"/>
      <c r="D67" s="207"/>
      <c r="E67" s="203"/>
      <c r="F67" s="203"/>
      <c r="G67" s="168"/>
      <c r="H67" s="169"/>
      <c r="I67" s="170"/>
      <c r="J67" s="171"/>
    </row>
    <row r="68" spans="1:10" ht="15" customHeight="1">
      <c r="A68" s="154" t="s">
        <v>80</v>
      </c>
      <c r="B68" s="165">
        <v>12</v>
      </c>
      <c r="C68" s="166"/>
      <c r="D68" s="207"/>
      <c r="E68" s="203"/>
      <c r="F68" s="203"/>
      <c r="G68" s="168"/>
      <c r="H68" s="169"/>
      <c r="I68" s="170"/>
      <c r="J68" s="171"/>
    </row>
    <row r="69" spans="1:10" ht="15" customHeight="1">
      <c r="A69" s="154" t="s">
        <v>80</v>
      </c>
      <c r="B69" s="165">
        <v>13</v>
      </c>
      <c r="C69" s="166"/>
      <c r="D69" s="207"/>
      <c r="E69" s="203"/>
      <c r="F69" s="203"/>
      <c r="G69" s="168"/>
      <c r="H69" s="169"/>
      <c r="I69" s="170"/>
      <c r="J69" s="171"/>
    </row>
    <row r="70" spans="1:10" ht="15" customHeight="1">
      <c r="A70" s="154" t="s">
        <v>80</v>
      </c>
      <c r="B70" s="165">
        <v>14</v>
      </c>
      <c r="C70" s="166"/>
      <c r="D70" s="207"/>
      <c r="E70" s="203"/>
      <c r="F70" s="203"/>
      <c r="G70" s="168"/>
      <c r="H70" s="169"/>
      <c r="I70" s="170"/>
      <c r="J70" s="171"/>
    </row>
    <row r="71" spans="1:10" ht="15" customHeight="1">
      <c r="A71" s="154" t="s">
        <v>80</v>
      </c>
      <c r="B71" s="165">
        <v>15</v>
      </c>
      <c r="C71" s="166"/>
      <c r="D71" s="207"/>
      <c r="E71" s="203"/>
      <c r="F71" s="203"/>
      <c r="G71" s="168"/>
      <c r="H71" s="169"/>
      <c r="I71" s="170"/>
      <c r="J71" s="171"/>
    </row>
    <row r="72" spans="1:10" ht="15" customHeight="1">
      <c r="A72" s="154" t="s">
        <v>80</v>
      </c>
      <c r="B72" s="165">
        <v>16</v>
      </c>
      <c r="C72" s="166"/>
      <c r="D72" s="207"/>
      <c r="E72" s="203"/>
      <c r="F72" s="203"/>
      <c r="G72" s="168"/>
      <c r="H72" s="169"/>
      <c r="I72" s="170"/>
      <c r="J72" s="171"/>
    </row>
    <row r="73" spans="1:10" ht="15" customHeight="1">
      <c r="A73" s="154" t="s">
        <v>80</v>
      </c>
      <c r="B73" s="165">
        <v>17</v>
      </c>
      <c r="C73" s="166"/>
      <c r="D73" s="207"/>
      <c r="E73" s="203"/>
      <c r="F73" s="203"/>
      <c r="G73" s="168"/>
      <c r="H73" s="169"/>
      <c r="I73" s="170"/>
      <c r="J73" s="171"/>
    </row>
    <row r="74" spans="1:10" ht="15" customHeight="1">
      <c r="A74" s="154" t="s">
        <v>80</v>
      </c>
      <c r="B74" s="165">
        <v>18</v>
      </c>
      <c r="C74" s="166"/>
      <c r="D74" s="207"/>
      <c r="E74" s="203"/>
      <c r="F74" s="203"/>
      <c r="G74" s="168"/>
      <c r="H74" s="169"/>
      <c r="I74" s="170"/>
      <c r="J74" s="171"/>
    </row>
    <row r="75" spans="1:10" ht="15" customHeight="1">
      <c r="A75" s="154" t="s">
        <v>80</v>
      </c>
      <c r="B75" s="165">
        <v>19</v>
      </c>
      <c r="C75" s="166"/>
      <c r="D75" s="207"/>
      <c r="E75" s="203"/>
      <c r="F75" s="203"/>
      <c r="G75" s="168"/>
      <c r="H75" s="169"/>
      <c r="I75" s="170"/>
      <c r="J75" s="171"/>
    </row>
    <row r="76" spans="1:10" ht="15" customHeight="1">
      <c r="A76" s="154" t="s">
        <v>80</v>
      </c>
      <c r="B76" s="165">
        <v>20</v>
      </c>
      <c r="C76" s="166"/>
      <c r="D76" s="207"/>
      <c r="E76" s="203"/>
      <c r="F76" s="203"/>
      <c r="G76" s="168"/>
      <c r="H76" s="169"/>
      <c r="I76" s="170"/>
      <c r="J76" s="171"/>
    </row>
    <row r="77" spans="1:10" ht="15" customHeight="1" thickBot="1">
      <c r="A77" s="256" t="s">
        <v>123</v>
      </c>
      <c r="B77" s="257"/>
      <c r="C77" s="257"/>
      <c r="D77" s="257"/>
      <c r="E77" s="257"/>
      <c r="F77" s="257"/>
      <c r="G77" s="257"/>
      <c r="H77" s="257"/>
      <c r="I77" s="257"/>
      <c r="J77" s="182">
        <f>SUM(J57:J76)</f>
        <v>0</v>
      </c>
    </row>
    <row r="78" spans="1:10" ht="15" customHeight="1" thickTop="1">
      <c r="A78" s="174"/>
      <c r="B78" s="164"/>
      <c r="C78" s="174"/>
      <c r="D78" s="174"/>
      <c r="E78" s="198"/>
      <c r="F78" s="198"/>
      <c r="G78" s="176"/>
      <c r="H78" s="177"/>
      <c r="I78" s="177"/>
      <c r="J78" s="176"/>
    </row>
    <row r="79" spans="1:6" ht="15" customHeight="1">
      <c r="A79" s="253" t="s">
        <v>23</v>
      </c>
      <c r="B79" s="253"/>
      <c r="C79" s="253"/>
      <c r="D79" s="253"/>
      <c r="E79" s="253"/>
      <c r="F79" s="199"/>
    </row>
  </sheetData>
  <sheetProtection/>
  <mergeCells count="31">
    <mergeCell ref="A79:E79"/>
    <mergeCell ref="H5:H6"/>
    <mergeCell ref="C5:C6"/>
    <mergeCell ref="D30:D31"/>
    <mergeCell ref="A77:I77"/>
    <mergeCell ref="E55:F55"/>
    <mergeCell ref="B5:B6"/>
    <mergeCell ref="A52:I52"/>
    <mergeCell ref="D5:D6"/>
    <mergeCell ref="I30:I31"/>
    <mergeCell ref="B30:B31"/>
    <mergeCell ref="J55:J56"/>
    <mergeCell ref="I5:I6"/>
    <mergeCell ref="J5:J6"/>
    <mergeCell ref="J30:J31"/>
    <mergeCell ref="C30:C31"/>
    <mergeCell ref="A30:A31"/>
    <mergeCell ref="E5:F5"/>
    <mergeCell ref="E30:F30"/>
    <mergeCell ref="A27:I27"/>
    <mergeCell ref="H55:H56"/>
    <mergeCell ref="D55:D56"/>
    <mergeCell ref="H30:H31"/>
    <mergeCell ref="G5:G6"/>
    <mergeCell ref="G55:G56"/>
    <mergeCell ref="A5:A6"/>
    <mergeCell ref="I55:I56"/>
    <mergeCell ref="G30:G31"/>
    <mergeCell ref="A55:A56"/>
    <mergeCell ref="B55:B56"/>
    <mergeCell ref="C55:C56"/>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1">
      <selection activeCell="D42" sqref="D42"/>
    </sheetView>
  </sheetViews>
  <sheetFormatPr defaultColWidth="9.00390625" defaultRowHeight="15" customHeight="1"/>
  <cols>
    <col min="1" max="1" width="11.25390625" style="139" bestFit="1" customWidth="1"/>
    <col min="2" max="2" width="5.625" style="140" customWidth="1"/>
    <col min="3" max="3" width="9.75390625" style="140" bestFit="1" customWidth="1"/>
    <col min="4" max="4" width="15.25390625" style="140" customWidth="1"/>
    <col min="5" max="5" width="31.875" style="141" customWidth="1"/>
    <col min="6" max="6" width="14.75390625" style="142" bestFit="1" customWidth="1"/>
    <col min="7" max="7" width="5.75390625" style="142" bestFit="1" customWidth="1"/>
    <col min="8" max="8" width="7.75390625" style="142" bestFit="1" customWidth="1"/>
    <col min="9" max="9" width="16.50390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A1" s="140" t="s">
        <v>42</v>
      </c>
    </row>
    <row r="2" ht="15" customHeight="1">
      <c r="A2" s="140" t="s">
        <v>47</v>
      </c>
    </row>
    <row r="4" spans="1:9" ht="15" customHeight="1">
      <c r="A4" s="178" t="s">
        <v>48</v>
      </c>
      <c r="B4" s="188" t="s">
        <v>108</v>
      </c>
      <c r="C4" s="179"/>
      <c r="D4" s="179"/>
      <c r="E4" s="189"/>
      <c r="F4" s="180"/>
      <c r="G4" s="180"/>
      <c r="H4" s="180"/>
      <c r="I4" s="181"/>
    </row>
    <row r="5" spans="1:12" s="153" customFormat="1" ht="30" customHeight="1">
      <c r="A5" s="149" t="s">
        <v>10</v>
      </c>
      <c r="B5" s="150" t="s">
        <v>0</v>
      </c>
      <c r="C5" s="150" t="s">
        <v>1</v>
      </c>
      <c r="D5" s="150" t="s">
        <v>6</v>
      </c>
      <c r="E5" s="150" t="s">
        <v>2</v>
      </c>
      <c r="F5" s="151" t="s">
        <v>22</v>
      </c>
      <c r="G5" s="150" t="s">
        <v>79</v>
      </c>
      <c r="H5" s="150" t="s">
        <v>78</v>
      </c>
      <c r="I5" s="152" t="s">
        <v>49</v>
      </c>
      <c r="L5" s="139"/>
    </row>
    <row r="6" spans="1:11" ht="15" customHeight="1">
      <c r="A6" s="154" t="s">
        <v>80</v>
      </c>
      <c r="B6" s="155">
        <v>1</v>
      </c>
      <c r="C6" s="156"/>
      <c r="D6" s="157"/>
      <c r="E6" s="191"/>
      <c r="F6" s="159"/>
      <c r="G6" s="160"/>
      <c r="H6" s="161"/>
      <c r="I6" s="162"/>
      <c r="J6" s="163"/>
      <c r="K6" s="164"/>
    </row>
    <row r="7" spans="1:11" ht="15" customHeight="1">
      <c r="A7" s="154" t="s">
        <v>80</v>
      </c>
      <c r="B7" s="165">
        <v>2</v>
      </c>
      <c r="C7" s="166"/>
      <c r="D7" s="207"/>
      <c r="E7" s="192"/>
      <c r="F7" s="168"/>
      <c r="G7" s="169"/>
      <c r="H7" s="170"/>
      <c r="I7" s="171"/>
      <c r="J7" s="163"/>
      <c r="K7" s="164"/>
    </row>
    <row r="8" spans="1:11" ht="15" customHeight="1">
      <c r="A8" s="154" t="s">
        <v>80</v>
      </c>
      <c r="B8" s="165">
        <v>3</v>
      </c>
      <c r="C8" s="166"/>
      <c r="D8" s="207"/>
      <c r="E8" s="192"/>
      <c r="F8" s="168"/>
      <c r="G8" s="169"/>
      <c r="H8" s="170"/>
      <c r="I8" s="171"/>
      <c r="J8" s="163"/>
      <c r="K8" s="164"/>
    </row>
    <row r="9" spans="1:11" ht="15" customHeight="1">
      <c r="A9" s="154" t="s">
        <v>80</v>
      </c>
      <c r="B9" s="165">
        <v>4</v>
      </c>
      <c r="C9" s="166"/>
      <c r="D9" s="207"/>
      <c r="E9" s="193"/>
      <c r="F9" s="168"/>
      <c r="G9" s="169"/>
      <c r="H9" s="170"/>
      <c r="I9" s="171"/>
      <c r="J9" s="163"/>
      <c r="K9" s="164"/>
    </row>
    <row r="10" spans="1:11" ht="15" customHeight="1">
      <c r="A10" s="154" t="s">
        <v>80</v>
      </c>
      <c r="B10" s="165">
        <v>5</v>
      </c>
      <c r="C10" s="166"/>
      <c r="D10" s="207"/>
      <c r="E10" s="192"/>
      <c r="F10" s="168"/>
      <c r="G10" s="169"/>
      <c r="H10" s="170"/>
      <c r="I10" s="171"/>
      <c r="J10" s="163"/>
      <c r="K10" s="164"/>
    </row>
    <row r="11" spans="1:9" ht="15" customHeight="1">
      <c r="A11" s="154" t="s">
        <v>80</v>
      </c>
      <c r="B11" s="165">
        <v>6</v>
      </c>
      <c r="C11" s="166"/>
      <c r="D11" s="207"/>
      <c r="E11" s="192"/>
      <c r="F11" s="168"/>
      <c r="G11" s="169"/>
      <c r="H11" s="170"/>
      <c r="I11" s="171"/>
    </row>
    <row r="12" spans="1:9" ht="15" customHeight="1">
      <c r="A12" s="154" t="s">
        <v>80</v>
      </c>
      <c r="B12" s="165">
        <v>7</v>
      </c>
      <c r="C12" s="166"/>
      <c r="D12" s="207"/>
      <c r="E12" s="192"/>
      <c r="F12" s="168"/>
      <c r="G12" s="169"/>
      <c r="H12" s="170"/>
      <c r="I12" s="171"/>
    </row>
    <row r="13" spans="1:9" ht="15" customHeight="1">
      <c r="A13" s="154" t="s">
        <v>80</v>
      </c>
      <c r="B13" s="165">
        <v>8</v>
      </c>
      <c r="C13" s="166"/>
      <c r="D13" s="207"/>
      <c r="E13" s="192"/>
      <c r="F13" s="168"/>
      <c r="G13" s="169"/>
      <c r="H13" s="170"/>
      <c r="I13" s="171"/>
    </row>
    <row r="14" spans="1:14" s="164" customFormat="1" ht="15" customHeight="1">
      <c r="A14" s="154" t="s">
        <v>80</v>
      </c>
      <c r="B14" s="165">
        <v>9</v>
      </c>
      <c r="C14" s="166"/>
      <c r="D14" s="207"/>
      <c r="E14" s="192"/>
      <c r="F14" s="168"/>
      <c r="G14" s="169"/>
      <c r="H14" s="170"/>
      <c r="I14" s="171"/>
      <c r="J14" s="140"/>
      <c r="K14" s="140"/>
      <c r="L14" s="140"/>
      <c r="M14" s="140"/>
      <c r="N14" s="140"/>
    </row>
    <row r="15" spans="1:9" ht="15" customHeight="1">
      <c r="A15" s="154" t="s">
        <v>80</v>
      </c>
      <c r="B15" s="165">
        <v>10</v>
      </c>
      <c r="C15" s="166"/>
      <c r="D15" s="207"/>
      <c r="E15" s="192"/>
      <c r="F15" s="168"/>
      <c r="G15" s="169"/>
      <c r="H15" s="170"/>
      <c r="I15" s="171"/>
    </row>
    <row r="16" spans="1:9" ht="15" customHeight="1">
      <c r="A16" s="154" t="s">
        <v>80</v>
      </c>
      <c r="B16" s="165">
        <v>11</v>
      </c>
      <c r="C16" s="166"/>
      <c r="D16" s="207"/>
      <c r="E16" s="192"/>
      <c r="F16" s="168"/>
      <c r="G16" s="169"/>
      <c r="H16" s="170"/>
      <c r="I16" s="171"/>
    </row>
    <row r="17" spans="1:9" ht="15" customHeight="1">
      <c r="A17" s="154" t="s">
        <v>80</v>
      </c>
      <c r="B17" s="165">
        <v>12</v>
      </c>
      <c r="C17" s="166"/>
      <c r="D17" s="207"/>
      <c r="E17" s="192"/>
      <c r="F17" s="168"/>
      <c r="G17" s="169"/>
      <c r="H17" s="170"/>
      <c r="I17" s="171"/>
    </row>
    <row r="18" spans="1:9" ht="15" customHeight="1">
      <c r="A18" s="154" t="s">
        <v>80</v>
      </c>
      <c r="B18" s="165">
        <v>13</v>
      </c>
      <c r="C18" s="166"/>
      <c r="D18" s="207"/>
      <c r="E18" s="192"/>
      <c r="F18" s="168"/>
      <c r="G18" s="169"/>
      <c r="H18" s="170"/>
      <c r="I18" s="171"/>
    </row>
    <row r="19" spans="1:9" ht="15" customHeight="1">
      <c r="A19" s="154" t="s">
        <v>80</v>
      </c>
      <c r="B19" s="165">
        <v>14</v>
      </c>
      <c r="C19" s="166"/>
      <c r="D19" s="207"/>
      <c r="E19" s="192"/>
      <c r="F19" s="168"/>
      <c r="G19" s="169"/>
      <c r="H19" s="170"/>
      <c r="I19" s="171"/>
    </row>
    <row r="20" spans="1:9" ht="15" customHeight="1">
      <c r="A20" s="154" t="s">
        <v>80</v>
      </c>
      <c r="B20" s="165">
        <v>15</v>
      </c>
      <c r="C20" s="166"/>
      <c r="D20" s="207"/>
      <c r="E20" s="192"/>
      <c r="F20" s="168"/>
      <c r="G20" s="169"/>
      <c r="H20" s="170"/>
      <c r="I20" s="171"/>
    </row>
    <row r="21" spans="1:9" ht="15" customHeight="1">
      <c r="A21" s="154" t="s">
        <v>80</v>
      </c>
      <c r="B21" s="165">
        <v>16</v>
      </c>
      <c r="C21" s="166"/>
      <c r="D21" s="207"/>
      <c r="E21" s="192"/>
      <c r="F21" s="168"/>
      <c r="G21" s="169"/>
      <c r="H21" s="170"/>
      <c r="I21" s="171"/>
    </row>
    <row r="22" spans="1:9" ht="15" customHeight="1">
      <c r="A22" s="154" t="s">
        <v>80</v>
      </c>
      <c r="B22" s="165">
        <v>17</v>
      </c>
      <c r="C22" s="166"/>
      <c r="D22" s="207"/>
      <c r="E22" s="192"/>
      <c r="F22" s="168"/>
      <c r="G22" s="169"/>
      <c r="H22" s="170"/>
      <c r="I22" s="171"/>
    </row>
    <row r="23" spans="1:9" ht="15" customHeight="1">
      <c r="A23" s="154" t="s">
        <v>80</v>
      </c>
      <c r="B23" s="165">
        <v>18</v>
      </c>
      <c r="C23" s="166"/>
      <c r="D23" s="207"/>
      <c r="E23" s="192"/>
      <c r="F23" s="168"/>
      <c r="G23" s="169"/>
      <c r="H23" s="170"/>
      <c r="I23" s="171"/>
    </row>
    <row r="24" spans="1:9" ht="15" customHeight="1">
      <c r="A24" s="154" t="s">
        <v>80</v>
      </c>
      <c r="B24" s="165">
        <v>19</v>
      </c>
      <c r="C24" s="166"/>
      <c r="D24" s="207"/>
      <c r="E24" s="192"/>
      <c r="F24" s="168"/>
      <c r="G24" s="169"/>
      <c r="H24" s="170"/>
      <c r="I24" s="171"/>
    </row>
    <row r="25" spans="1:9" ht="15" customHeight="1">
      <c r="A25" s="154" t="s">
        <v>80</v>
      </c>
      <c r="B25" s="165">
        <v>20</v>
      </c>
      <c r="C25" s="166"/>
      <c r="D25" s="207"/>
      <c r="E25" s="192"/>
      <c r="F25" s="168"/>
      <c r="G25" s="169"/>
      <c r="H25" s="170"/>
      <c r="I25" s="171"/>
    </row>
    <row r="26" spans="1:9" ht="15" customHeight="1" thickBot="1">
      <c r="A26" s="256" t="s">
        <v>5</v>
      </c>
      <c r="B26" s="257"/>
      <c r="C26" s="257"/>
      <c r="D26" s="257"/>
      <c r="E26" s="257"/>
      <c r="F26" s="257"/>
      <c r="G26" s="257"/>
      <c r="H26" s="257"/>
      <c r="I26" s="182">
        <f>SUM(I6:I25)</f>
        <v>0</v>
      </c>
    </row>
    <row r="27" spans="1:9" ht="15" customHeight="1" thickTop="1">
      <c r="A27" s="174"/>
      <c r="B27" s="164"/>
      <c r="C27" s="174"/>
      <c r="D27" s="174"/>
      <c r="E27" s="198"/>
      <c r="F27" s="176"/>
      <c r="G27" s="177"/>
      <c r="H27" s="177"/>
      <c r="I27" s="176"/>
    </row>
    <row r="28" spans="1:9" ht="15" customHeight="1">
      <c r="A28" s="178" t="s">
        <v>48</v>
      </c>
      <c r="B28" s="188" t="s">
        <v>109</v>
      </c>
      <c r="C28" s="179"/>
      <c r="D28" s="179"/>
      <c r="E28" s="189"/>
      <c r="F28" s="180"/>
      <c r="G28" s="180"/>
      <c r="H28" s="180"/>
      <c r="I28" s="181"/>
    </row>
    <row r="29" spans="1:12" s="153" customFormat="1" ht="30" customHeight="1">
      <c r="A29" s="149" t="s">
        <v>10</v>
      </c>
      <c r="B29" s="150" t="s">
        <v>0</v>
      </c>
      <c r="C29" s="150" t="s">
        <v>1</v>
      </c>
      <c r="D29" s="150" t="s">
        <v>6</v>
      </c>
      <c r="E29" s="150" t="s">
        <v>2</v>
      </c>
      <c r="F29" s="151" t="s">
        <v>22</v>
      </c>
      <c r="G29" s="150" t="s">
        <v>79</v>
      </c>
      <c r="H29" s="150" t="s">
        <v>78</v>
      </c>
      <c r="I29" s="152" t="s">
        <v>49</v>
      </c>
      <c r="L29" s="139"/>
    </row>
    <row r="30" spans="1:11" ht="15" customHeight="1">
      <c r="A30" s="154" t="s">
        <v>80</v>
      </c>
      <c r="B30" s="155">
        <v>1</v>
      </c>
      <c r="C30" s="156"/>
      <c r="D30" s="157"/>
      <c r="E30" s="191"/>
      <c r="F30" s="159"/>
      <c r="G30" s="160"/>
      <c r="H30" s="161"/>
      <c r="I30" s="162"/>
      <c r="J30" s="163"/>
      <c r="K30" s="164"/>
    </row>
    <row r="31" spans="1:11" ht="15" customHeight="1">
      <c r="A31" s="154" t="s">
        <v>80</v>
      </c>
      <c r="B31" s="165">
        <v>2</v>
      </c>
      <c r="C31" s="166"/>
      <c r="D31" s="207"/>
      <c r="E31" s="192"/>
      <c r="F31" s="168"/>
      <c r="G31" s="169"/>
      <c r="H31" s="170"/>
      <c r="I31" s="171"/>
      <c r="J31" s="163"/>
      <c r="K31" s="164"/>
    </row>
    <row r="32" spans="1:11" ht="15" customHeight="1">
      <c r="A32" s="154" t="s">
        <v>80</v>
      </c>
      <c r="B32" s="165">
        <v>3</v>
      </c>
      <c r="C32" s="166"/>
      <c r="D32" s="207"/>
      <c r="E32" s="192"/>
      <c r="F32" s="168"/>
      <c r="G32" s="169"/>
      <c r="H32" s="170"/>
      <c r="I32" s="171"/>
      <c r="J32" s="163"/>
      <c r="K32" s="164"/>
    </row>
    <row r="33" spans="1:11" ht="15" customHeight="1">
      <c r="A33" s="154" t="s">
        <v>80</v>
      </c>
      <c r="B33" s="165">
        <v>4</v>
      </c>
      <c r="C33" s="166"/>
      <c r="D33" s="207"/>
      <c r="E33" s="193"/>
      <c r="F33" s="168"/>
      <c r="G33" s="169"/>
      <c r="H33" s="170"/>
      <c r="I33" s="171"/>
      <c r="J33" s="163"/>
      <c r="K33" s="164"/>
    </row>
    <row r="34" spans="1:11" ht="15" customHeight="1">
      <c r="A34" s="154" t="s">
        <v>80</v>
      </c>
      <c r="B34" s="165">
        <v>5</v>
      </c>
      <c r="C34" s="166"/>
      <c r="D34" s="207"/>
      <c r="E34" s="192"/>
      <c r="F34" s="168"/>
      <c r="G34" s="169"/>
      <c r="H34" s="170"/>
      <c r="I34" s="171"/>
      <c r="J34" s="163"/>
      <c r="K34" s="164"/>
    </row>
    <row r="35" spans="1:9" ht="15" customHeight="1">
      <c r="A35" s="154" t="s">
        <v>80</v>
      </c>
      <c r="B35" s="165">
        <v>6</v>
      </c>
      <c r="C35" s="166"/>
      <c r="D35" s="207"/>
      <c r="E35" s="192"/>
      <c r="F35" s="168"/>
      <c r="G35" s="169"/>
      <c r="H35" s="170"/>
      <c r="I35" s="171"/>
    </row>
    <row r="36" spans="1:9" ht="15" customHeight="1">
      <c r="A36" s="154" t="s">
        <v>80</v>
      </c>
      <c r="B36" s="165">
        <v>7</v>
      </c>
      <c r="C36" s="166"/>
      <c r="D36" s="207"/>
      <c r="E36" s="192"/>
      <c r="F36" s="168"/>
      <c r="G36" s="169"/>
      <c r="H36" s="170"/>
      <c r="I36" s="171"/>
    </row>
    <row r="37" spans="1:9" ht="15" customHeight="1">
      <c r="A37" s="154" t="s">
        <v>80</v>
      </c>
      <c r="B37" s="165">
        <v>8</v>
      </c>
      <c r="C37" s="166"/>
      <c r="D37" s="207"/>
      <c r="E37" s="192"/>
      <c r="F37" s="168"/>
      <c r="G37" s="169"/>
      <c r="H37" s="170"/>
      <c r="I37" s="171"/>
    </row>
    <row r="38" spans="1:14" s="164" customFormat="1" ht="15" customHeight="1">
      <c r="A38" s="154" t="s">
        <v>80</v>
      </c>
      <c r="B38" s="165">
        <v>9</v>
      </c>
      <c r="C38" s="166"/>
      <c r="D38" s="207"/>
      <c r="E38" s="192"/>
      <c r="F38" s="168"/>
      <c r="G38" s="169"/>
      <c r="H38" s="170"/>
      <c r="I38" s="171"/>
      <c r="J38" s="140"/>
      <c r="K38" s="140"/>
      <c r="L38" s="140"/>
      <c r="M38" s="140"/>
      <c r="N38" s="140"/>
    </row>
    <row r="39" spans="1:9" ht="15" customHeight="1">
      <c r="A39" s="154" t="s">
        <v>80</v>
      </c>
      <c r="B39" s="165">
        <v>10</v>
      </c>
      <c r="C39" s="166"/>
      <c r="D39" s="207"/>
      <c r="E39" s="192"/>
      <c r="F39" s="168"/>
      <c r="G39" s="169"/>
      <c r="H39" s="170"/>
      <c r="I39" s="171"/>
    </row>
    <row r="40" spans="1:9" ht="15" customHeight="1">
      <c r="A40" s="154" t="s">
        <v>80</v>
      </c>
      <c r="B40" s="165">
        <v>11</v>
      </c>
      <c r="C40" s="166"/>
      <c r="D40" s="207"/>
      <c r="E40" s="192"/>
      <c r="F40" s="168"/>
      <c r="G40" s="169"/>
      <c r="H40" s="170"/>
      <c r="I40" s="171"/>
    </row>
    <row r="41" spans="1:9" ht="15" customHeight="1">
      <c r="A41" s="154" t="s">
        <v>80</v>
      </c>
      <c r="B41" s="165">
        <v>12</v>
      </c>
      <c r="C41" s="166"/>
      <c r="D41" s="207"/>
      <c r="E41" s="192"/>
      <c r="F41" s="168"/>
      <c r="G41" s="169"/>
      <c r="H41" s="170"/>
      <c r="I41" s="171"/>
    </row>
    <row r="42" spans="1:9" ht="15" customHeight="1">
      <c r="A42" s="154" t="s">
        <v>80</v>
      </c>
      <c r="B42" s="165">
        <v>13</v>
      </c>
      <c r="C42" s="166"/>
      <c r="D42" s="207"/>
      <c r="E42" s="192"/>
      <c r="F42" s="168"/>
      <c r="G42" s="169"/>
      <c r="H42" s="170"/>
      <c r="I42" s="171"/>
    </row>
    <row r="43" spans="1:9" ht="15" customHeight="1">
      <c r="A43" s="154" t="s">
        <v>80</v>
      </c>
      <c r="B43" s="165">
        <v>14</v>
      </c>
      <c r="C43" s="166"/>
      <c r="D43" s="207"/>
      <c r="E43" s="192"/>
      <c r="F43" s="168"/>
      <c r="G43" s="169"/>
      <c r="H43" s="170"/>
      <c r="I43" s="171"/>
    </row>
    <row r="44" spans="1:9" ht="15" customHeight="1">
      <c r="A44" s="154" t="s">
        <v>80</v>
      </c>
      <c r="B44" s="165">
        <v>15</v>
      </c>
      <c r="C44" s="166"/>
      <c r="D44" s="207"/>
      <c r="E44" s="192"/>
      <c r="F44" s="168"/>
      <c r="G44" s="169"/>
      <c r="H44" s="170"/>
      <c r="I44" s="171"/>
    </row>
    <row r="45" spans="1:9" ht="15" customHeight="1">
      <c r="A45" s="154" t="s">
        <v>80</v>
      </c>
      <c r="B45" s="165">
        <v>16</v>
      </c>
      <c r="C45" s="166"/>
      <c r="D45" s="207"/>
      <c r="E45" s="192"/>
      <c r="F45" s="168"/>
      <c r="G45" s="169"/>
      <c r="H45" s="170"/>
      <c r="I45" s="171"/>
    </row>
    <row r="46" spans="1:9" ht="15" customHeight="1">
      <c r="A46" s="154" t="s">
        <v>80</v>
      </c>
      <c r="B46" s="165">
        <v>17</v>
      </c>
      <c r="C46" s="166"/>
      <c r="D46" s="207"/>
      <c r="E46" s="192"/>
      <c r="F46" s="168"/>
      <c r="G46" s="169"/>
      <c r="H46" s="170"/>
      <c r="I46" s="171"/>
    </row>
    <row r="47" spans="1:9" ht="15" customHeight="1">
      <c r="A47" s="154" t="s">
        <v>80</v>
      </c>
      <c r="B47" s="165">
        <v>18</v>
      </c>
      <c r="C47" s="166"/>
      <c r="D47" s="207"/>
      <c r="E47" s="192"/>
      <c r="F47" s="168"/>
      <c r="G47" s="169"/>
      <c r="H47" s="170"/>
      <c r="I47" s="171"/>
    </row>
    <row r="48" spans="1:9" ht="15" customHeight="1">
      <c r="A48" s="154" t="s">
        <v>80</v>
      </c>
      <c r="B48" s="165">
        <v>19</v>
      </c>
      <c r="C48" s="166"/>
      <c r="D48" s="207"/>
      <c r="E48" s="192"/>
      <c r="F48" s="168"/>
      <c r="G48" s="169"/>
      <c r="H48" s="170"/>
      <c r="I48" s="171"/>
    </row>
    <row r="49" spans="1:9" ht="15" customHeight="1">
      <c r="A49" s="154" t="s">
        <v>80</v>
      </c>
      <c r="B49" s="165">
        <v>20</v>
      </c>
      <c r="C49" s="166"/>
      <c r="D49" s="207"/>
      <c r="E49" s="192"/>
      <c r="F49" s="168"/>
      <c r="G49" s="169"/>
      <c r="H49" s="170"/>
      <c r="I49" s="171"/>
    </row>
    <row r="50" spans="1:9" ht="15" customHeight="1">
      <c r="A50" s="258" t="s">
        <v>5</v>
      </c>
      <c r="B50" s="259"/>
      <c r="C50" s="259"/>
      <c r="D50" s="259"/>
      <c r="E50" s="259"/>
      <c r="F50" s="259"/>
      <c r="G50" s="259"/>
      <c r="H50" s="259"/>
      <c r="I50" s="185">
        <f>SUM(I30:I49)</f>
        <v>0</v>
      </c>
    </row>
    <row r="51" spans="1:9" ht="15" customHeight="1" thickBot="1">
      <c r="A51" s="256" t="s">
        <v>124</v>
      </c>
      <c r="B51" s="257"/>
      <c r="C51" s="257"/>
      <c r="D51" s="257"/>
      <c r="E51" s="257"/>
      <c r="F51" s="257"/>
      <c r="G51" s="257"/>
      <c r="H51" s="257"/>
      <c r="I51" s="182">
        <v>0</v>
      </c>
    </row>
    <row r="52" spans="1:9" ht="15" customHeight="1" thickTop="1">
      <c r="A52" s="174"/>
      <c r="B52" s="164"/>
      <c r="C52" s="174"/>
      <c r="D52" s="174"/>
      <c r="E52" s="198"/>
      <c r="F52" s="176"/>
      <c r="G52" s="177"/>
      <c r="H52" s="177"/>
      <c r="I52" s="176"/>
    </row>
    <row r="53" spans="1:5" ht="15" customHeight="1">
      <c r="A53" s="253" t="s">
        <v>23</v>
      </c>
      <c r="B53" s="253"/>
      <c r="C53" s="253"/>
      <c r="D53" s="253"/>
      <c r="E53" s="253"/>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I29" sqref="I29"/>
    </sheetView>
  </sheetViews>
  <sheetFormatPr defaultColWidth="9.00390625" defaultRowHeight="15" customHeight="1"/>
  <cols>
    <col min="1" max="1" width="11.25390625" style="139" bestFit="1" customWidth="1"/>
    <col min="2" max="2" width="5.625" style="140" customWidth="1"/>
    <col min="3" max="3" width="13.625" style="140" customWidth="1"/>
    <col min="4" max="4" width="16.375" style="140" bestFit="1" customWidth="1"/>
    <col min="5" max="5" width="31.875" style="141" customWidth="1"/>
    <col min="6" max="6" width="15.00390625" style="142" bestFit="1"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I1" s="143" t="str">
        <f>'証憑一覧表　表紙'!C10</f>
        <v>XXXXXXXXXXX（XXXX）（プログラム名（期））</v>
      </c>
    </row>
    <row r="2" ht="15" customHeight="1">
      <c r="I2" s="143" t="str">
        <f>'証憑一覧表　表紙'!C14</f>
        <v>XXXXXXXXXXX（事業名）</v>
      </c>
    </row>
    <row r="3" ht="15" customHeight="1">
      <c r="I3" s="143" t="str">
        <f>'証憑一覧表　表紙'!C18</f>
        <v>XXXXXXXXXXX（団体名）</v>
      </c>
    </row>
    <row r="4" ht="15" customHeight="1">
      <c r="A4" s="140" t="s">
        <v>42</v>
      </c>
    </row>
    <row r="5" ht="15" customHeight="1">
      <c r="A5" s="140" t="s">
        <v>82</v>
      </c>
    </row>
    <row r="7" spans="1:9" ht="15" customHeight="1">
      <c r="A7" s="178" t="s">
        <v>48</v>
      </c>
      <c r="B7" s="188" t="s">
        <v>63</v>
      </c>
      <c r="C7" s="179"/>
      <c r="D7" s="179"/>
      <c r="E7" s="189"/>
      <c r="F7" s="180"/>
      <c r="G7" s="180"/>
      <c r="H7" s="180"/>
      <c r="I7" s="181"/>
    </row>
    <row r="8" spans="1:12" s="153" customFormat="1" ht="30" customHeight="1">
      <c r="A8" s="149" t="s">
        <v>10</v>
      </c>
      <c r="B8" s="150" t="s">
        <v>0</v>
      </c>
      <c r="C8" s="150" t="s">
        <v>1</v>
      </c>
      <c r="D8" s="150" t="s">
        <v>6</v>
      </c>
      <c r="E8" s="150" t="s">
        <v>2</v>
      </c>
      <c r="F8" s="151" t="s">
        <v>22</v>
      </c>
      <c r="G8" s="150" t="s">
        <v>79</v>
      </c>
      <c r="H8" s="150" t="s">
        <v>78</v>
      </c>
      <c r="I8" s="152" t="s">
        <v>49</v>
      </c>
      <c r="L8" s="139"/>
    </row>
    <row r="9" spans="1:11" ht="15" customHeight="1">
      <c r="A9" s="154" t="s">
        <v>80</v>
      </c>
      <c r="B9" s="155">
        <v>1</v>
      </c>
      <c r="C9" s="156"/>
      <c r="D9" s="157"/>
      <c r="E9" s="191"/>
      <c r="F9" s="159"/>
      <c r="G9" s="160"/>
      <c r="H9" s="161"/>
      <c r="I9" s="162"/>
      <c r="J9" s="163"/>
      <c r="K9" s="164"/>
    </row>
    <row r="10" spans="1:11" ht="15" customHeight="1">
      <c r="A10" s="154" t="s">
        <v>80</v>
      </c>
      <c r="B10" s="165">
        <v>2</v>
      </c>
      <c r="C10" s="166"/>
      <c r="D10" s="166"/>
      <c r="E10" s="192"/>
      <c r="F10" s="168"/>
      <c r="G10" s="169"/>
      <c r="H10" s="170"/>
      <c r="I10" s="171"/>
      <c r="J10" s="163"/>
      <c r="K10" s="164"/>
    </row>
    <row r="11" spans="1:11" ht="15" customHeight="1">
      <c r="A11" s="154" t="s">
        <v>80</v>
      </c>
      <c r="B11" s="165">
        <v>3</v>
      </c>
      <c r="C11" s="166"/>
      <c r="D11" s="166"/>
      <c r="E11" s="192"/>
      <c r="F11" s="168"/>
      <c r="G11" s="169"/>
      <c r="H11" s="170"/>
      <c r="I11" s="171"/>
      <c r="J11" s="163"/>
      <c r="K11" s="164"/>
    </row>
    <row r="12" spans="1:11" ht="15" customHeight="1">
      <c r="A12" s="154" t="s">
        <v>80</v>
      </c>
      <c r="B12" s="165">
        <v>4</v>
      </c>
      <c r="C12" s="166"/>
      <c r="D12" s="166"/>
      <c r="E12" s="193"/>
      <c r="F12" s="168"/>
      <c r="G12" s="169"/>
      <c r="H12" s="170"/>
      <c r="I12" s="171"/>
      <c r="J12" s="163"/>
      <c r="K12" s="164"/>
    </row>
    <row r="13" spans="1:11" ht="15" customHeight="1">
      <c r="A13" s="154" t="s">
        <v>80</v>
      </c>
      <c r="B13" s="165">
        <v>5</v>
      </c>
      <c r="C13" s="166"/>
      <c r="D13" s="166"/>
      <c r="E13" s="192"/>
      <c r="F13" s="168"/>
      <c r="G13" s="169"/>
      <c r="H13" s="170"/>
      <c r="I13" s="171"/>
      <c r="J13" s="163"/>
      <c r="K13" s="164"/>
    </row>
    <row r="14" spans="1:9" ht="15" customHeight="1">
      <c r="A14" s="154" t="s">
        <v>80</v>
      </c>
      <c r="B14" s="165">
        <v>6</v>
      </c>
      <c r="C14" s="166"/>
      <c r="D14" s="166"/>
      <c r="E14" s="192"/>
      <c r="F14" s="168"/>
      <c r="G14" s="169"/>
      <c r="H14" s="170"/>
      <c r="I14" s="171"/>
    </row>
    <row r="15" spans="1:9" ht="15" customHeight="1">
      <c r="A15" s="154" t="s">
        <v>80</v>
      </c>
      <c r="B15" s="165">
        <v>7</v>
      </c>
      <c r="C15" s="166"/>
      <c r="D15" s="166"/>
      <c r="E15" s="192"/>
      <c r="F15" s="168"/>
      <c r="G15" s="169"/>
      <c r="H15" s="170"/>
      <c r="I15" s="171"/>
    </row>
    <row r="16" spans="1:9" ht="15" customHeight="1">
      <c r="A16" s="154" t="s">
        <v>80</v>
      </c>
      <c r="B16" s="165">
        <v>8</v>
      </c>
      <c r="C16" s="166"/>
      <c r="D16" s="166"/>
      <c r="E16" s="192"/>
      <c r="F16" s="168"/>
      <c r="G16" s="169"/>
      <c r="H16" s="170"/>
      <c r="I16" s="171"/>
    </row>
    <row r="17" spans="1:14" s="164" customFormat="1" ht="15" customHeight="1">
      <c r="A17" s="154" t="s">
        <v>80</v>
      </c>
      <c r="B17" s="165">
        <v>9</v>
      </c>
      <c r="C17" s="166"/>
      <c r="D17" s="166"/>
      <c r="E17" s="192"/>
      <c r="F17" s="168"/>
      <c r="G17" s="169"/>
      <c r="H17" s="170"/>
      <c r="I17" s="171"/>
      <c r="J17" s="140"/>
      <c r="K17" s="140"/>
      <c r="L17" s="140"/>
      <c r="M17" s="140"/>
      <c r="N17" s="140"/>
    </row>
    <row r="18" spans="1:9" ht="15" customHeight="1">
      <c r="A18" s="154" t="s">
        <v>80</v>
      </c>
      <c r="B18" s="165">
        <v>10</v>
      </c>
      <c r="C18" s="166"/>
      <c r="D18" s="166"/>
      <c r="E18" s="192"/>
      <c r="F18" s="168"/>
      <c r="G18" s="169"/>
      <c r="H18" s="170"/>
      <c r="I18" s="171"/>
    </row>
    <row r="19" spans="1:9" ht="15" customHeight="1">
      <c r="A19" s="154" t="s">
        <v>80</v>
      </c>
      <c r="B19" s="165">
        <v>11</v>
      </c>
      <c r="C19" s="166"/>
      <c r="D19" s="166"/>
      <c r="E19" s="192"/>
      <c r="F19" s="168"/>
      <c r="G19" s="169"/>
      <c r="H19" s="170"/>
      <c r="I19" s="171"/>
    </row>
    <row r="20" spans="1:9" ht="15" customHeight="1">
      <c r="A20" s="154" t="s">
        <v>80</v>
      </c>
      <c r="B20" s="165">
        <v>12</v>
      </c>
      <c r="C20" s="166"/>
      <c r="D20" s="166"/>
      <c r="E20" s="192"/>
      <c r="F20" s="168"/>
      <c r="G20" s="169"/>
      <c r="H20" s="170"/>
      <c r="I20" s="171"/>
    </row>
    <row r="21" spans="1:9" ht="15" customHeight="1">
      <c r="A21" s="154" t="s">
        <v>80</v>
      </c>
      <c r="B21" s="165">
        <v>13</v>
      </c>
      <c r="C21" s="166"/>
      <c r="D21" s="166"/>
      <c r="E21" s="192"/>
      <c r="F21" s="168"/>
      <c r="G21" s="169"/>
      <c r="H21" s="170"/>
      <c r="I21" s="171"/>
    </row>
    <row r="22" spans="1:9" ht="15" customHeight="1">
      <c r="A22" s="154" t="s">
        <v>80</v>
      </c>
      <c r="B22" s="165">
        <v>14</v>
      </c>
      <c r="C22" s="166"/>
      <c r="D22" s="166"/>
      <c r="E22" s="192"/>
      <c r="F22" s="168"/>
      <c r="G22" s="169"/>
      <c r="H22" s="170"/>
      <c r="I22" s="171"/>
    </row>
    <row r="23" spans="1:9" ht="15" customHeight="1">
      <c r="A23" s="154" t="s">
        <v>80</v>
      </c>
      <c r="B23" s="165">
        <v>15</v>
      </c>
      <c r="C23" s="166"/>
      <c r="D23" s="166"/>
      <c r="E23" s="192"/>
      <c r="F23" s="168"/>
      <c r="G23" s="169"/>
      <c r="H23" s="170"/>
      <c r="I23" s="171"/>
    </row>
    <row r="24" spans="1:9" ht="15" customHeight="1">
      <c r="A24" s="154" t="s">
        <v>80</v>
      </c>
      <c r="B24" s="165">
        <v>16</v>
      </c>
      <c r="C24" s="166"/>
      <c r="D24" s="166"/>
      <c r="E24" s="192"/>
      <c r="F24" s="168"/>
      <c r="G24" s="169"/>
      <c r="H24" s="170"/>
      <c r="I24" s="171"/>
    </row>
    <row r="25" spans="1:9" ht="15" customHeight="1">
      <c r="A25" s="154" t="s">
        <v>80</v>
      </c>
      <c r="B25" s="165">
        <v>17</v>
      </c>
      <c r="C25" s="166"/>
      <c r="D25" s="166"/>
      <c r="E25" s="192"/>
      <c r="F25" s="168"/>
      <c r="G25" s="169"/>
      <c r="H25" s="170"/>
      <c r="I25" s="171"/>
    </row>
    <row r="26" spans="1:9" ht="15" customHeight="1">
      <c r="A26" s="154" t="s">
        <v>80</v>
      </c>
      <c r="B26" s="165">
        <v>18</v>
      </c>
      <c r="C26" s="166"/>
      <c r="D26" s="166"/>
      <c r="E26" s="192"/>
      <c r="F26" s="168"/>
      <c r="G26" s="169"/>
      <c r="H26" s="170"/>
      <c r="I26" s="171"/>
    </row>
    <row r="27" spans="1:9" ht="15" customHeight="1">
      <c r="A27" s="154" t="s">
        <v>80</v>
      </c>
      <c r="B27" s="165">
        <v>19</v>
      </c>
      <c r="C27" s="166"/>
      <c r="D27" s="166"/>
      <c r="E27" s="192"/>
      <c r="F27" s="168"/>
      <c r="G27" s="169"/>
      <c r="H27" s="170"/>
      <c r="I27" s="171"/>
    </row>
    <row r="28" spans="1:9" ht="15" customHeight="1">
      <c r="A28" s="154" t="s">
        <v>80</v>
      </c>
      <c r="B28" s="165">
        <v>20</v>
      </c>
      <c r="C28" s="166"/>
      <c r="D28" s="166"/>
      <c r="E28" s="192"/>
      <c r="F28" s="168"/>
      <c r="G28" s="169"/>
      <c r="H28" s="170"/>
      <c r="I28" s="171"/>
    </row>
    <row r="29" spans="1:9" ht="15" customHeight="1" thickBot="1">
      <c r="A29" s="256" t="s">
        <v>125</v>
      </c>
      <c r="B29" s="257"/>
      <c r="C29" s="257"/>
      <c r="D29" s="257"/>
      <c r="E29" s="257"/>
      <c r="F29" s="257"/>
      <c r="G29" s="257"/>
      <c r="H29" s="257"/>
      <c r="I29" s="182">
        <f>SUM(I9:I28)</f>
        <v>0</v>
      </c>
    </row>
    <row r="30" spans="1:9" ht="15" customHeight="1" thickTop="1">
      <c r="A30" s="174"/>
      <c r="B30" s="164"/>
      <c r="C30" s="174"/>
      <c r="D30" s="174"/>
      <c r="E30" s="198"/>
      <c r="F30" s="176"/>
      <c r="G30" s="177"/>
      <c r="H30" s="177"/>
      <c r="I30" s="176"/>
    </row>
    <row r="31" spans="1:5" ht="12">
      <c r="A31" s="253" t="s">
        <v>23</v>
      </c>
      <c r="B31" s="253"/>
      <c r="C31" s="253"/>
      <c r="D31" s="253"/>
      <c r="E31" s="253"/>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49" sqref="E49"/>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5.25390625" style="140" bestFit="1" customWidth="1"/>
    <col min="5" max="6" width="20.625" style="141" customWidth="1"/>
    <col min="7" max="7" width="13.875" style="142" bestFit="1" customWidth="1"/>
    <col min="8" max="8" width="5.75390625" style="142" bestFit="1" customWidth="1"/>
    <col min="9" max="9" width="7.75390625" style="142" bestFit="1" customWidth="1"/>
    <col min="10" max="10" width="15.37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ht="15" customHeight="1">
      <c r="A1" s="140" t="s">
        <v>42</v>
      </c>
    </row>
    <row r="2" ht="15" customHeight="1">
      <c r="A2" s="140" t="s">
        <v>53</v>
      </c>
    </row>
    <row r="4" spans="1:10" ht="15" customHeight="1">
      <c r="A4" s="178" t="s">
        <v>48</v>
      </c>
      <c r="B4" s="188" t="s">
        <v>64</v>
      </c>
      <c r="C4" s="179"/>
      <c r="D4" s="179"/>
      <c r="E4" s="189"/>
      <c r="F4" s="189"/>
      <c r="G4" s="180"/>
      <c r="H4" s="180"/>
      <c r="I4" s="180"/>
      <c r="J4" s="181"/>
    </row>
    <row r="5" spans="1:13" s="190" customFormat="1" ht="15" customHeight="1">
      <c r="A5" s="271" t="s">
        <v>10</v>
      </c>
      <c r="B5" s="265" t="s">
        <v>0</v>
      </c>
      <c r="C5" s="265" t="s">
        <v>1</v>
      </c>
      <c r="D5" s="265" t="s">
        <v>6</v>
      </c>
      <c r="E5" s="273" t="s">
        <v>2</v>
      </c>
      <c r="F5" s="274"/>
      <c r="G5" s="267" t="s">
        <v>22</v>
      </c>
      <c r="H5" s="265" t="s">
        <v>79</v>
      </c>
      <c r="I5" s="265" t="s">
        <v>78</v>
      </c>
      <c r="J5" s="269" t="s">
        <v>49</v>
      </c>
      <c r="M5" s="174"/>
    </row>
    <row r="6" spans="1:13" s="190" customFormat="1" ht="24">
      <c r="A6" s="272"/>
      <c r="B6" s="266"/>
      <c r="C6" s="266"/>
      <c r="D6" s="266"/>
      <c r="E6" s="150" t="s">
        <v>110</v>
      </c>
      <c r="F6" s="150" t="s">
        <v>88</v>
      </c>
      <c r="G6" s="268"/>
      <c r="H6" s="266"/>
      <c r="I6" s="266"/>
      <c r="J6" s="270"/>
      <c r="M6" s="174"/>
    </row>
    <row r="7" spans="1:12" ht="15" customHeight="1">
      <c r="A7" s="154" t="s">
        <v>11</v>
      </c>
      <c r="B7" s="155">
        <v>1</v>
      </c>
      <c r="C7" s="156"/>
      <c r="D7" s="157"/>
      <c r="E7" s="202"/>
      <c r="F7" s="202"/>
      <c r="G7" s="159"/>
      <c r="H7" s="160"/>
      <c r="I7" s="161"/>
      <c r="J7" s="162"/>
      <c r="K7" s="163"/>
      <c r="L7" s="164"/>
    </row>
    <row r="8" spans="1:12" ht="15" customHeight="1">
      <c r="A8" s="154" t="s">
        <v>11</v>
      </c>
      <c r="B8" s="165">
        <v>2</v>
      </c>
      <c r="C8" s="166"/>
      <c r="D8" s="207"/>
      <c r="E8" s="203"/>
      <c r="F8" s="203"/>
      <c r="G8" s="168"/>
      <c r="H8" s="169"/>
      <c r="I8" s="170"/>
      <c r="J8" s="171"/>
      <c r="K8" s="163"/>
      <c r="L8" s="164"/>
    </row>
    <row r="9" spans="1:12" ht="15" customHeight="1">
      <c r="A9" s="154" t="s">
        <v>11</v>
      </c>
      <c r="B9" s="165">
        <v>3</v>
      </c>
      <c r="C9" s="166"/>
      <c r="D9" s="207"/>
      <c r="E9" s="203"/>
      <c r="F9" s="203"/>
      <c r="G9" s="168"/>
      <c r="H9" s="169"/>
      <c r="I9" s="170"/>
      <c r="J9" s="171"/>
      <c r="K9" s="163"/>
      <c r="L9" s="164"/>
    </row>
    <row r="10" spans="1:12" ht="15" customHeight="1">
      <c r="A10" s="154" t="s">
        <v>11</v>
      </c>
      <c r="B10" s="165">
        <v>4</v>
      </c>
      <c r="C10" s="166"/>
      <c r="D10" s="207"/>
      <c r="E10" s="204"/>
      <c r="F10" s="204"/>
      <c r="G10" s="168"/>
      <c r="H10" s="169"/>
      <c r="I10" s="170"/>
      <c r="J10" s="171"/>
      <c r="K10" s="163"/>
      <c r="L10" s="164"/>
    </row>
    <row r="11" spans="1:12" ht="15" customHeight="1">
      <c r="A11" s="154" t="s">
        <v>11</v>
      </c>
      <c r="B11" s="165">
        <v>5</v>
      </c>
      <c r="C11" s="166"/>
      <c r="D11" s="207"/>
      <c r="E11" s="203"/>
      <c r="F11" s="203"/>
      <c r="G11" s="168"/>
      <c r="H11" s="169"/>
      <c r="I11" s="170"/>
      <c r="J11" s="171"/>
      <c r="K11" s="163"/>
      <c r="L11" s="164"/>
    </row>
    <row r="12" spans="1:10" ht="15" customHeight="1">
      <c r="A12" s="154" t="s">
        <v>11</v>
      </c>
      <c r="B12" s="165">
        <v>6</v>
      </c>
      <c r="C12" s="166"/>
      <c r="D12" s="207"/>
      <c r="E12" s="203"/>
      <c r="F12" s="203"/>
      <c r="G12" s="168"/>
      <c r="H12" s="169"/>
      <c r="I12" s="170"/>
      <c r="J12" s="171"/>
    </row>
    <row r="13" spans="1:10" ht="15" customHeight="1">
      <c r="A13" s="154" t="s">
        <v>11</v>
      </c>
      <c r="B13" s="165">
        <v>7</v>
      </c>
      <c r="C13" s="166"/>
      <c r="D13" s="207"/>
      <c r="E13" s="203"/>
      <c r="F13" s="203"/>
      <c r="G13" s="168"/>
      <c r="H13" s="169"/>
      <c r="I13" s="170"/>
      <c r="J13" s="171"/>
    </row>
    <row r="14" spans="1:10" ht="15" customHeight="1">
      <c r="A14" s="154" t="s">
        <v>11</v>
      </c>
      <c r="B14" s="165">
        <v>8</v>
      </c>
      <c r="C14" s="166"/>
      <c r="D14" s="207"/>
      <c r="E14" s="203"/>
      <c r="F14" s="203"/>
      <c r="G14" s="168"/>
      <c r="H14" s="169"/>
      <c r="I14" s="170"/>
      <c r="J14" s="171"/>
    </row>
    <row r="15" spans="1:15" s="164" customFormat="1" ht="15" customHeight="1">
      <c r="A15" s="154" t="s">
        <v>11</v>
      </c>
      <c r="B15" s="165">
        <v>9</v>
      </c>
      <c r="C15" s="166"/>
      <c r="D15" s="207"/>
      <c r="E15" s="203"/>
      <c r="F15" s="203"/>
      <c r="G15" s="168"/>
      <c r="H15" s="169"/>
      <c r="I15" s="170"/>
      <c r="J15" s="171"/>
      <c r="K15" s="140"/>
      <c r="L15" s="140"/>
      <c r="M15" s="140"/>
      <c r="N15" s="140"/>
      <c r="O15" s="140"/>
    </row>
    <row r="16" spans="1:10" ht="15" customHeight="1">
      <c r="A16" s="154" t="s">
        <v>11</v>
      </c>
      <c r="B16" s="165">
        <v>10</v>
      </c>
      <c r="C16" s="166"/>
      <c r="D16" s="207"/>
      <c r="E16" s="203"/>
      <c r="F16" s="203"/>
      <c r="G16" s="168"/>
      <c r="H16" s="169"/>
      <c r="I16" s="170"/>
      <c r="J16" s="171"/>
    </row>
    <row r="17" spans="1:10" ht="15" customHeight="1">
      <c r="A17" s="154" t="s">
        <v>11</v>
      </c>
      <c r="B17" s="165">
        <v>11</v>
      </c>
      <c r="C17" s="166"/>
      <c r="D17" s="207"/>
      <c r="E17" s="203"/>
      <c r="F17" s="203"/>
      <c r="G17" s="168"/>
      <c r="H17" s="169"/>
      <c r="I17" s="170"/>
      <c r="J17" s="171"/>
    </row>
    <row r="18" spans="1:10" ht="15" customHeight="1">
      <c r="A18" s="154" t="s">
        <v>11</v>
      </c>
      <c r="B18" s="165">
        <v>12</v>
      </c>
      <c r="C18" s="166"/>
      <c r="D18" s="207"/>
      <c r="E18" s="203"/>
      <c r="F18" s="203"/>
      <c r="G18" s="168"/>
      <c r="H18" s="169"/>
      <c r="I18" s="170"/>
      <c r="J18" s="171"/>
    </row>
    <row r="19" spans="1:10" ht="15" customHeight="1">
      <c r="A19" s="154" t="s">
        <v>11</v>
      </c>
      <c r="B19" s="165">
        <v>13</v>
      </c>
      <c r="C19" s="166"/>
      <c r="D19" s="207"/>
      <c r="E19" s="203"/>
      <c r="F19" s="203"/>
      <c r="G19" s="168"/>
      <c r="H19" s="169"/>
      <c r="I19" s="170"/>
      <c r="J19" s="171"/>
    </row>
    <row r="20" spans="1:10" ht="15" customHeight="1">
      <c r="A20" s="154" t="s">
        <v>11</v>
      </c>
      <c r="B20" s="165">
        <v>14</v>
      </c>
      <c r="C20" s="166"/>
      <c r="D20" s="207"/>
      <c r="E20" s="203"/>
      <c r="F20" s="203"/>
      <c r="G20" s="168"/>
      <c r="H20" s="169"/>
      <c r="I20" s="170"/>
      <c r="J20" s="171"/>
    </row>
    <row r="21" spans="1:10" ht="15" customHeight="1">
      <c r="A21" s="154" t="s">
        <v>11</v>
      </c>
      <c r="B21" s="165">
        <v>15</v>
      </c>
      <c r="C21" s="166"/>
      <c r="D21" s="207"/>
      <c r="E21" s="203"/>
      <c r="F21" s="203"/>
      <c r="G21" s="168"/>
      <c r="H21" s="169"/>
      <c r="I21" s="170"/>
      <c r="J21" s="171"/>
    </row>
    <row r="22" spans="1:10" ht="15" customHeight="1">
      <c r="A22" s="154" t="s">
        <v>11</v>
      </c>
      <c r="B22" s="165">
        <v>16</v>
      </c>
      <c r="C22" s="166"/>
      <c r="D22" s="207"/>
      <c r="E22" s="203"/>
      <c r="F22" s="203"/>
      <c r="G22" s="168"/>
      <c r="H22" s="169"/>
      <c r="I22" s="170"/>
      <c r="J22" s="171"/>
    </row>
    <row r="23" spans="1:10" ht="15" customHeight="1">
      <c r="A23" s="154" t="s">
        <v>11</v>
      </c>
      <c r="B23" s="165">
        <v>17</v>
      </c>
      <c r="C23" s="166"/>
      <c r="D23" s="207"/>
      <c r="E23" s="203"/>
      <c r="F23" s="203"/>
      <c r="G23" s="168"/>
      <c r="H23" s="169"/>
      <c r="I23" s="170"/>
      <c r="J23" s="171"/>
    </row>
    <row r="24" spans="1:10" ht="15" customHeight="1">
      <c r="A24" s="154" t="s">
        <v>11</v>
      </c>
      <c r="B24" s="165">
        <v>18</v>
      </c>
      <c r="C24" s="166"/>
      <c r="D24" s="207"/>
      <c r="E24" s="203"/>
      <c r="F24" s="203"/>
      <c r="G24" s="168"/>
      <c r="H24" s="169"/>
      <c r="I24" s="170"/>
      <c r="J24" s="171"/>
    </row>
    <row r="25" spans="1:10" ht="15" customHeight="1">
      <c r="A25" s="154" t="s">
        <v>11</v>
      </c>
      <c r="B25" s="165">
        <v>19</v>
      </c>
      <c r="C25" s="166"/>
      <c r="D25" s="207"/>
      <c r="E25" s="203"/>
      <c r="F25" s="203"/>
      <c r="G25" s="168"/>
      <c r="H25" s="169"/>
      <c r="I25" s="170"/>
      <c r="J25" s="171"/>
    </row>
    <row r="26" spans="1:10" ht="15" customHeight="1">
      <c r="A26" s="154" t="s">
        <v>11</v>
      </c>
      <c r="B26" s="165">
        <v>20</v>
      </c>
      <c r="C26" s="166"/>
      <c r="D26" s="207"/>
      <c r="E26" s="203"/>
      <c r="F26" s="203"/>
      <c r="G26" s="168"/>
      <c r="H26" s="169"/>
      <c r="I26" s="170"/>
      <c r="J26" s="171"/>
    </row>
    <row r="27" spans="1:10" ht="15" customHeight="1" thickBot="1">
      <c r="A27" s="256" t="s">
        <v>126</v>
      </c>
      <c r="B27" s="257"/>
      <c r="C27" s="257"/>
      <c r="D27" s="257"/>
      <c r="E27" s="257"/>
      <c r="F27" s="257"/>
      <c r="G27" s="257"/>
      <c r="H27" s="257"/>
      <c r="I27" s="257"/>
      <c r="J27" s="182">
        <f>SUM(J7:J26)</f>
        <v>0</v>
      </c>
    </row>
    <row r="28" spans="1:10" ht="15" customHeight="1" thickTop="1">
      <c r="A28" s="174"/>
      <c r="B28" s="164"/>
      <c r="C28" s="174"/>
      <c r="D28" s="174"/>
      <c r="E28" s="198"/>
      <c r="F28" s="198"/>
      <c r="G28" s="176"/>
      <c r="H28" s="177"/>
      <c r="I28" s="177"/>
      <c r="J28" s="176"/>
    </row>
    <row r="29" spans="1:10" ht="15" customHeight="1">
      <c r="A29" s="178" t="s">
        <v>48</v>
      </c>
      <c r="B29" s="188" t="s">
        <v>65</v>
      </c>
      <c r="C29" s="179"/>
      <c r="D29" s="179"/>
      <c r="E29" s="179"/>
      <c r="F29" s="179"/>
      <c r="G29" s="180"/>
      <c r="H29" s="180"/>
      <c r="I29" s="180"/>
      <c r="J29" s="181"/>
    </row>
    <row r="30" spans="1:10" ht="15" customHeight="1">
      <c r="A30" s="271" t="s">
        <v>10</v>
      </c>
      <c r="B30" s="265" t="s">
        <v>0</v>
      </c>
      <c r="C30" s="265" t="s">
        <v>1</v>
      </c>
      <c r="D30" s="265" t="s">
        <v>6</v>
      </c>
      <c r="E30" s="273" t="s">
        <v>2</v>
      </c>
      <c r="F30" s="274"/>
      <c r="G30" s="267" t="s">
        <v>22</v>
      </c>
      <c r="H30" s="265" t="s">
        <v>79</v>
      </c>
      <c r="I30" s="265" t="s">
        <v>78</v>
      </c>
      <c r="J30" s="269" t="s">
        <v>49</v>
      </c>
    </row>
    <row r="31" spans="1:10" ht="30" customHeight="1">
      <c r="A31" s="272"/>
      <c r="B31" s="266"/>
      <c r="C31" s="266"/>
      <c r="D31" s="266"/>
      <c r="E31" s="150" t="s">
        <v>54</v>
      </c>
      <c r="F31" s="150" t="s">
        <v>111</v>
      </c>
      <c r="G31" s="268"/>
      <c r="H31" s="266"/>
      <c r="I31" s="266"/>
      <c r="J31" s="270"/>
    </row>
    <row r="32" spans="1:10" ht="15" customHeight="1">
      <c r="A32" s="154" t="s">
        <v>11</v>
      </c>
      <c r="B32" s="155">
        <v>1</v>
      </c>
      <c r="C32" s="156"/>
      <c r="D32" s="157"/>
      <c r="E32" s="202"/>
      <c r="F32" s="202"/>
      <c r="G32" s="159"/>
      <c r="H32" s="160"/>
      <c r="I32" s="161"/>
      <c r="J32" s="162"/>
    </row>
    <row r="33" spans="1:10" ht="15" customHeight="1">
      <c r="A33" s="154" t="s">
        <v>11</v>
      </c>
      <c r="B33" s="165">
        <v>2</v>
      </c>
      <c r="C33" s="166"/>
      <c r="D33" s="207"/>
      <c r="E33" s="203"/>
      <c r="F33" s="203"/>
      <c r="G33" s="168"/>
      <c r="H33" s="169"/>
      <c r="I33" s="170"/>
      <c r="J33" s="171"/>
    </row>
    <row r="34" spans="1:10" ht="15" customHeight="1">
      <c r="A34" s="154" t="s">
        <v>11</v>
      </c>
      <c r="B34" s="165">
        <v>3</v>
      </c>
      <c r="C34" s="166"/>
      <c r="D34" s="207"/>
      <c r="E34" s="203"/>
      <c r="F34" s="203"/>
      <c r="G34" s="168"/>
      <c r="H34" s="169"/>
      <c r="I34" s="170"/>
      <c r="J34" s="171"/>
    </row>
    <row r="35" spans="1:10" ht="15" customHeight="1">
      <c r="A35" s="154" t="s">
        <v>11</v>
      </c>
      <c r="B35" s="165">
        <v>4</v>
      </c>
      <c r="C35" s="166"/>
      <c r="D35" s="207"/>
      <c r="E35" s="206"/>
      <c r="F35" s="206"/>
      <c r="G35" s="168"/>
      <c r="H35" s="169"/>
      <c r="I35" s="170"/>
      <c r="J35" s="171"/>
    </row>
    <row r="36" spans="1:10" ht="15" customHeight="1">
      <c r="A36" s="154" t="s">
        <v>11</v>
      </c>
      <c r="B36" s="165">
        <v>5</v>
      </c>
      <c r="C36" s="166"/>
      <c r="D36" s="207"/>
      <c r="E36" s="203"/>
      <c r="F36" s="203"/>
      <c r="G36" s="168"/>
      <c r="H36" s="169"/>
      <c r="I36" s="170"/>
      <c r="J36" s="171"/>
    </row>
    <row r="37" spans="1:10" ht="15" customHeight="1">
      <c r="A37" s="154" t="s">
        <v>11</v>
      </c>
      <c r="B37" s="165">
        <v>6</v>
      </c>
      <c r="C37" s="166"/>
      <c r="D37" s="207"/>
      <c r="E37" s="203"/>
      <c r="F37" s="203"/>
      <c r="G37" s="168"/>
      <c r="H37" s="169"/>
      <c r="I37" s="170"/>
      <c r="J37" s="171"/>
    </row>
    <row r="38" spans="1:10" ht="15" customHeight="1">
      <c r="A38" s="154" t="s">
        <v>11</v>
      </c>
      <c r="B38" s="165">
        <v>7</v>
      </c>
      <c r="C38" s="166"/>
      <c r="D38" s="207"/>
      <c r="E38" s="203"/>
      <c r="F38" s="203"/>
      <c r="G38" s="168"/>
      <c r="H38" s="169"/>
      <c r="I38" s="170"/>
      <c r="J38" s="171"/>
    </row>
    <row r="39" spans="1:10" ht="15" customHeight="1">
      <c r="A39" s="154" t="s">
        <v>11</v>
      </c>
      <c r="B39" s="165">
        <v>8</v>
      </c>
      <c r="C39" s="166"/>
      <c r="D39" s="207"/>
      <c r="E39" s="203"/>
      <c r="F39" s="203"/>
      <c r="G39" s="168"/>
      <c r="H39" s="169"/>
      <c r="I39" s="170"/>
      <c r="J39" s="171"/>
    </row>
    <row r="40" spans="1:10" ht="15" customHeight="1">
      <c r="A40" s="154" t="s">
        <v>11</v>
      </c>
      <c r="B40" s="165">
        <v>9</v>
      </c>
      <c r="C40" s="166"/>
      <c r="D40" s="207"/>
      <c r="E40" s="203"/>
      <c r="F40" s="203"/>
      <c r="G40" s="168"/>
      <c r="H40" s="169"/>
      <c r="I40" s="170"/>
      <c r="J40" s="171"/>
    </row>
    <row r="41" spans="1:10" ht="15" customHeight="1">
      <c r="A41" s="154" t="s">
        <v>11</v>
      </c>
      <c r="B41" s="165">
        <v>10</v>
      </c>
      <c r="C41" s="166"/>
      <c r="D41" s="207"/>
      <c r="E41" s="203"/>
      <c r="F41" s="203"/>
      <c r="G41" s="168"/>
      <c r="H41" s="169"/>
      <c r="I41" s="170"/>
      <c r="J41" s="171"/>
    </row>
    <row r="42" spans="1:10" ht="15" customHeight="1">
      <c r="A42" s="154" t="s">
        <v>11</v>
      </c>
      <c r="B42" s="165">
        <v>11</v>
      </c>
      <c r="C42" s="166"/>
      <c r="D42" s="207"/>
      <c r="E42" s="203"/>
      <c r="F42" s="203"/>
      <c r="G42" s="168"/>
      <c r="H42" s="169"/>
      <c r="I42" s="170"/>
      <c r="J42" s="171"/>
    </row>
    <row r="43" spans="1:10" ht="15" customHeight="1">
      <c r="A43" s="154" t="s">
        <v>11</v>
      </c>
      <c r="B43" s="165">
        <v>12</v>
      </c>
      <c r="C43" s="166"/>
      <c r="D43" s="207"/>
      <c r="E43" s="203"/>
      <c r="F43" s="203"/>
      <c r="G43" s="168"/>
      <c r="H43" s="169"/>
      <c r="I43" s="170"/>
      <c r="J43" s="171"/>
    </row>
    <row r="44" spans="1:10" ht="15" customHeight="1">
      <c r="A44" s="154" t="s">
        <v>11</v>
      </c>
      <c r="B44" s="165">
        <v>13</v>
      </c>
      <c r="C44" s="166"/>
      <c r="D44" s="207"/>
      <c r="E44" s="203"/>
      <c r="F44" s="203"/>
      <c r="G44" s="168"/>
      <c r="H44" s="169"/>
      <c r="I44" s="170"/>
      <c r="J44" s="171"/>
    </row>
    <row r="45" spans="1:10" ht="15" customHeight="1">
      <c r="A45" s="154" t="s">
        <v>11</v>
      </c>
      <c r="B45" s="165">
        <v>14</v>
      </c>
      <c r="C45" s="166"/>
      <c r="D45" s="207"/>
      <c r="E45" s="203"/>
      <c r="F45" s="203"/>
      <c r="G45" s="168"/>
      <c r="H45" s="169"/>
      <c r="I45" s="170"/>
      <c r="J45" s="171"/>
    </row>
    <row r="46" spans="1:10" ht="15" customHeight="1">
      <c r="A46" s="154" t="s">
        <v>11</v>
      </c>
      <c r="B46" s="165">
        <v>15</v>
      </c>
      <c r="C46" s="166"/>
      <c r="D46" s="207"/>
      <c r="E46" s="203"/>
      <c r="F46" s="203"/>
      <c r="G46" s="168"/>
      <c r="H46" s="169"/>
      <c r="I46" s="170"/>
      <c r="J46" s="171"/>
    </row>
    <row r="47" spans="1:10" ht="15" customHeight="1">
      <c r="A47" s="154" t="s">
        <v>11</v>
      </c>
      <c r="B47" s="165">
        <v>16</v>
      </c>
      <c r="C47" s="166"/>
      <c r="D47" s="207"/>
      <c r="E47" s="203"/>
      <c r="F47" s="203"/>
      <c r="G47" s="168"/>
      <c r="H47" s="169"/>
      <c r="I47" s="170"/>
      <c r="J47" s="171"/>
    </row>
    <row r="48" spans="1:10" ht="15" customHeight="1">
      <c r="A48" s="154" t="s">
        <v>11</v>
      </c>
      <c r="B48" s="165">
        <v>17</v>
      </c>
      <c r="C48" s="166"/>
      <c r="D48" s="207"/>
      <c r="E48" s="203"/>
      <c r="F48" s="203"/>
      <c r="G48" s="168"/>
      <c r="H48" s="169"/>
      <c r="I48" s="170"/>
      <c r="J48" s="171"/>
    </row>
    <row r="49" spans="1:10" ht="15" customHeight="1">
      <c r="A49" s="154" t="s">
        <v>11</v>
      </c>
      <c r="B49" s="165">
        <v>18</v>
      </c>
      <c r="C49" s="166"/>
      <c r="D49" s="207"/>
      <c r="E49" s="203"/>
      <c r="F49" s="203"/>
      <c r="G49" s="168"/>
      <c r="H49" s="169"/>
      <c r="I49" s="170"/>
      <c r="J49" s="171"/>
    </row>
    <row r="50" spans="1:10" ht="15" customHeight="1">
      <c r="A50" s="154" t="s">
        <v>11</v>
      </c>
      <c r="B50" s="165">
        <v>19</v>
      </c>
      <c r="C50" s="166"/>
      <c r="D50" s="207"/>
      <c r="E50" s="203"/>
      <c r="F50" s="203"/>
      <c r="G50" s="168"/>
      <c r="H50" s="169"/>
      <c r="I50" s="170"/>
      <c r="J50" s="171"/>
    </row>
    <row r="51" spans="1:10" ht="15" customHeight="1">
      <c r="A51" s="154" t="s">
        <v>11</v>
      </c>
      <c r="B51" s="165">
        <v>20</v>
      </c>
      <c r="C51" s="166"/>
      <c r="D51" s="207"/>
      <c r="E51" s="203"/>
      <c r="F51" s="203"/>
      <c r="G51" s="168"/>
      <c r="H51" s="169"/>
      <c r="I51" s="170"/>
      <c r="J51" s="171"/>
    </row>
    <row r="52" spans="1:10" ht="15" customHeight="1" thickBot="1">
      <c r="A52" s="256" t="s">
        <v>127</v>
      </c>
      <c r="B52" s="257"/>
      <c r="C52" s="257"/>
      <c r="D52" s="257"/>
      <c r="E52" s="257"/>
      <c r="F52" s="257"/>
      <c r="G52" s="257"/>
      <c r="H52" s="257"/>
      <c r="I52" s="257"/>
      <c r="J52" s="182">
        <f>SUM(J32:J51)</f>
        <v>0</v>
      </c>
    </row>
    <row r="53" spans="1:10" ht="15" customHeight="1" thickTop="1">
      <c r="A53" s="174"/>
      <c r="B53" s="164"/>
      <c r="C53" s="174"/>
      <c r="D53" s="174"/>
      <c r="E53" s="175"/>
      <c r="F53" s="175"/>
      <c r="G53" s="176"/>
      <c r="H53" s="177"/>
      <c r="I53" s="177"/>
      <c r="J53" s="176"/>
    </row>
    <row r="54" spans="1:10" ht="15" customHeight="1">
      <c r="A54" s="178" t="s">
        <v>48</v>
      </c>
      <c r="B54" s="188" t="s">
        <v>66</v>
      </c>
      <c r="C54" s="179"/>
      <c r="D54" s="179"/>
      <c r="E54" s="179"/>
      <c r="F54" s="179"/>
      <c r="G54" s="180"/>
      <c r="H54" s="180"/>
      <c r="I54" s="180"/>
      <c r="J54" s="181"/>
    </row>
    <row r="55" spans="1:10" ht="15" customHeight="1">
      <c r="A55" s="271" t="s">
        <v>10</v>
      </c>
      <c r="B55" s="265" t="s">
        <v>0</v>
      </c>
      <c r="C55" s="265" t="s">
        <v>1</v>
      </c>
      <c r="D55" s="265" t="s">
        <v>6</v>
      </c>
      <c r="E55" s="273" t="s">
        <v>2</v>
      </c>
      <c r="F55" s="274"/>
      <c r="G55" s="267" t="s">
        <v>22</v>
      </c>
      <c r="H55" s="265" t="s">
        <v>79</v>
      </c>
      <c r="I55" s="265" t="s">
        <v>78</v>
      </c>
      <c r="J55" s="269" t="s">
        <v>49</v>
      </c>
    </row>
    <row r="56" spans="1:10" ht="30" customHeight="1">
      <c r="A56" s="272"/>
      <c r="B56" s="266"/>
      <c r="C56" s="266"/>
      <c r="D56" s="266"/>
      <c r="E56" s="150" t="s">
        <v>54</v>
      </c>
      <c r="F56" s="150" t="s">
        <v>111</v>
      </c>
      <c r="G56" s="268"/>
      <c r="H56" s="266"/>
      <c r="I56" s="266"/>
      <c r="J56" s="270"/>
    </row>
    <row r="57" spans="1:10" ht="15" customHeight="1">
      <c r="A57" s="154" t="s">
        <v>11</v>
      </c>
      <c r="B57" s="155">
        <v>1</v>
      </c>
      <c r="C57" s="156"/>
      <c r="D57" s="157"/>
      <c r="E57" s="202"/>
      <c r="F57" s="202"/>
      <c r="G57" s="159"/>
      <c r="H57" s="160"/>
      <c r="I57" s="161"/>
      <c r="J57" s="162"/>
    </row>
    <row r="58" spans="1:10" ht="15" customHeight="1">
      <c r="A58" s="154" t="s">
        <v>11</v>
      </c>
      <c r="B58" s="165">
        <v>2</v>
      </c>
      <c r="C58" s="166"/>
      <c r="D58" s="207"/>
      <c r="E58" s="203"/>
      <c r="F58" s="203"/>
      <c r="G58" s="168"/>
      <c r="H58" s="169"/>
      <c r="I58" s="170"/>
      <c r="J58" s="171"/>
    </row>
    <row r="59" spans="1:10" ht="15" customHeight="1">
      <c r="A59" s="154" t="s">
        <v>11</v>
      </c>
      <c r="B59" s="165">
        <v>3</v>
      </c>
      <c r="C59" s="166"/>
      <c r="D59" s="207"/>
      <c r="E59" s="203"/>
      <c r="F59" s="203"/>
      <c r="G59" s="168"/>
      <c r="H59" s="169"/>
      <c r="I59" s="170"/>
      <c r="J59" s="171"/>
    </row>
    <row r="60" spans="1:10" ht="15" customHeight="1">
      <c r="A60" s="154" t="s">
        <v>11</v>
      </c>
      <c r="B60" s="165">
        <v>4</v>
      </c>
      <c r="C60" s="166"/>
      <c r="D60" s="207"/>
      <c r="E60" s="206"/>
      <c r="F60" s="206"/>
      <c r="G60" s="168"/>
      <c r="H60" s="169"/>
      <c r="I60" s="170"/>
      <c r="J60" s="171"/>
    </row>
    <row r="61" spans="1:10" ht="15" customHeight="1">
      <c r="A61" s="154" t="s">
        <v>11</v>
      </c>
      <c r="B61" s="165">
        <v>5</v>
      </c>
      <c r="C61" s="166"/>
      <c r="D61" s="207"/>
      <c r="E61" s="203"/>
      <c r="F61" s="203"/>
      <c r="G61" s="168"/>
      <c r="H61" s="169"/>
      <c r="I61" s="170"/>
      <c r="J61" s="171"/>
    </row>
    <row r="62" spans="1:10" ht="15" customHeight="1">
      <c r="A62" s="154" t="s">
        <v>11</v>
      </c>
      <c r="B62" s="165">
        <v>6</v>
      </c>
      <c r="C62" s="166"/>
      <c r="D62" s="207"/>
      <c r="E62" s="203"/>
      <c r="F62" s="203"/>
      <c r="G62" s="168"/>
      <c r="H62" s="169"/>
      <c r="I62" s="170"/>
      <c r="J62" s="171"/>
    </row>
    <row r="63" spans="1:10" ht="15" customHeight="1">
      <c r="A63" s="154" t="s">
        <v>11</v>
      </c>
      <c r="B63" s="165">
        <v>7</v>
      </c>
      <c r="C63" s="166"/>
      <c r="D63" s="207"/>
      <c r="E63" s="203"/>
      <c r="F63" s="203"/>
      <c r="G63" s="168"/>
      <c r="H63" s="169"/>
      <c r="I63" s="170"/>
      <c r="J63" s="171"/>
    </row>
    <row r="64" spans="1:10" ht="15" customHeight="1">
      <c r="A64" s="154" t="s">
        <v>11</v>
      </c>
      <c r="B64" s="165">
        <v>8</v>
      </c>
      <c r="C64" s="166"/>
      <c r="D64" s="207"/>
      <c r="E64" s="203"/>
      <c r="F64" s="203"/>
      <c r="G64" s="168"/>
      <c r="H64" s="169"/>
      <c r="I64" s="170"/>
      <c r="J64" s="171"/>
    </row>
    <row r="65" spans="1:10" ht="15" customHeight="1">
      <c r="A65" s="154" t="s">
        <v>11</v>
      </c>
      <c r="B65" s="165">
        <v>9</v>
      </c>
      <c r="C65" s="166"/>
      <c r="D65" s="207"/>
      <c r="E65" s="203"/>
      <c r="F65" s="203"/>
      <c r="G65" s="168"/>
      <c r="H65" s="169"/>
      <c r="I65" s="170"/>
      <c r="J65" s="171"/>
    </row>
    <row r="66" spans="1:10" ht="15" customHeight="1">
      <c r="A66" s="154" t="s">
        <v>11</v>
      </c>
      <c r="B66" s="165">
        <v>10</v>
      </c>
      <c r="C66" s="166"/>
      <c r="D66" s="207"/>
      <c r="E66" s="203"/>
      <c r="F66" s="203"/>
      <c r="G66" s="168"/>
      <c r="H66" s="169"/>
      <c r="I66" s="170"/>
      <c r="J66" s="171"/>
    </row>
    <row r="67" spans="1:10" ht="15" customHeight="1">
      <c r="A67" s="154" t="s">
        <v>11</v>
      </c>
      <c r="B67" s="165">
        <v>11</v>
      </c>
      <c r="C67" s="166"/>
      <c r="D67" s="207"/>
      <c r="E67" s="203"/>
      <c r="F67" s="203"/>
      <c r="G67" s="168"/>
      <c r="H67" s="169"/>
      <c r="I67" s="170"/>
      <c r="J67" s="171"/>
    </row>
    <row r="68" spans="1:10" ht="15" customHeight="1">
      <c r="A68" s="154" t="s">
        <v>11</v>
      </c>
      <c r="B68" s="165">
        <v>12</v>
      </c>
      <c r="C68" s="166"/>
      <c r="D68" s="207"/>
      <c r="E68" s="203"/>
      <c r="F68" s="203"/>
      <c r="G68" s="168"/>
      <c r="H68" s="169"/>
      <c r="I68" s="170"/>
      <c r="J68" s="171"/>
    </row>
    <row r="69" spans="1:10" ht="15" customHeight="1">
      <c r="A69" s="154" t="s">
        <v>11</v>
      </c>
      <c r="B69" s="165">
        <v>13</v>
      </c>
      <c r="C69" s="166"/>
      <c r="D69" s="207"/>
      <c r="E69" s="203"/>
      <c r="F69" s="203"/>
      <c r="G69" s="168"/>
      <c r="H69" s="169"/>
      <c r="I69" s="170"/>
      <c r="J69" s="171"/>
    </row>
    <row r="70" spans="1:10" ht="15" customHeight="1">
      <c r="A70" s="154" t="s">
        <v>11</v>
      </c>
      <c r="B70" s="165">
        <v>14</v>
      </c>
      <c r="C70" s="166"/>
      <c r="D70" s="207"/>
      <c r="E70" s="203"/>
      <c r="F70" s="203"/>
      <c r="G70" s="168"/>
      <c r="H70" s="169"/>
      <c r="I70" s="170"/>
      <c r="J70" s="171"/>
    </row>
    <row r="71" spans="1:10" ht="15" customHeight="1">
      <c r="A71" s="154" t="s">
        <v>11</v>
      </c>
      <c r="B71" s="165">
        <v>15</v>
      </c>
      <c r="C71" s="166"/>
      <c r="D71" s="207"/>
      <c r="E71" s="203"/>
      <c r="F71" s="203"/>
      <c r="G71" s="168"/>
      <c r="H71" s="169"/>
      <c r="I71" s="170"/>
      <c r="J71" s="171"/>
    </row>
    <row r="72" spans="1:10" ht="15" customHeight="1">
      <c r="A72" s="154" t="s">
        <v>11</v>
      </c>
      <c r="B72" s="165">
        <v>16</v>
      </c>
      <c r="C72" s="166"/>
      <c r="D72" s="207"/>
      <c r="E72" s="203"/>
      <c r="F72" s="203"/>
      <c r="G72" s="168"/>
      <c r="H72" s="169"/>
      <c r="I72" s="170"/>
      <c r="J72" s="171"/>
    </row>
    <row r="73" spans="1:10" ht="15" customHeight="1">
      <c r="A73" s="154" t="s">
        <v>11</v>
      </c>
      <c r="B73" s="165">
        <v>17</v>
      </c>
      <c r="C73" s="166"/>
      <c r="D73" s="207"/>
      <c r="E73" s="203"/>
      <c r="F73" s="203"/>
      <c r="G73" s="168"/>
      <c r="H73" s="169"/>
      <c r="I73" s="170"/>
      <c r="J73" s="171"/>
    </row>
    <row r="74" spans="1:10" ht="15" customHeight="1">
      <c r="A74" s="154" t="s">
        <v>11</v>
      </c>
      <c r="B74" s="165">
        <v>18</v>
      </c>
      <c r="C74" s="166"/>
      <c r="D74" s="207"/>
      <c r="E74" s="203"/>
      <c r="F74" s="203"/>
      <c r="G74" s="168"/>
      <c r="H74" s="169"/>
      <c r="I74" s="170"/>
      <c r="J74" s="171"/>
    </row>
    <row r="75" spans="1:10" ht="15" customHeight="1">
      <c r="A75" s="154" t="s">
        <v>11</v>
      </c>
      <c r="B75" s="165">
        <v>19</v>
      </c>
      <c r="C75" s="166"/>
      <c r="D75" s="207"/>
      <c r="E75" s="203"/>
      <c r="F75" s="203"/>
      <c r="G75" s="168"/>
      <c r="H75" s="169"/>
      <c r="I75" s="170"/>
      <c r="J75" s="171"/>
    </row>
    <row r="76" spans="1:10" ht="15" customHeight="1">
      <c r="A76" s="154" t="s">
        <v>11</v>
      </c>
      <c r="B76" s="165">
        <v>20</v>
      </c>
      <c r="C76" s="166"/>
      <c r="D76" s="207"/>
      <c r="E76" s="203"/>
      <c r="F76" s="203"/>
      <c r="G76" s="168"/>
      <c r="H76" s="169"/>
      <c r="I76" s="170"/>
      <c r="J76" s="171"/>
    </row>
    <row r="77" spans="1:10" ht="15" customHeight="1" thickBot="1">
      <c r="A77" s="256" t="s">
        <v>128</v>
      </c>
      <c r="B77" s="257"/>
      <c r="C77" s="257"/>
      <c r="D77" s="257"/>
      <c r="E77" s="257"/>
      <c r="F77" s="257"/>
      <c r="G77" s="257"/>
      <c r="H77" s="257"/>
      <c r="I77" s="257"/>
      <c r="J77" s="182">
        <f>SUM(J57:J76)</f>
        <v>0</v>
      </c>
    </row>
    <row r="78" ht="15" customHeight="1" thickTop="1"/>
    <row r="79" spans="1:6" ht="15" customHeight="1">
      <c r="A79" s="253" t="s">
        <v>23</v>
      </c>
      <c r="B79" s="253"/>
      <c r="C79" s="253"/>
      <c r="D79" s="253"/>
      <c r="E79" s="253"/>
      <c r="F79" s="199"/>
    </row>
  </sheetData>
  <sheetProtection/>
  <mergeCells count="31">
    <mergeCell ref="A79:E79"/>
    <mergeCell ref="A77:I77"/>
    <mergeCell ref="A55:A56"/>
    <mergeCell ref="B55:B56"/>
    <mergeCell ref="C55:C56"/>
    <mergeCell ref="I30:I31"/>
    <mergeCell ref="A52:I52"/>
    <mergeCell ref="H55:H56"/>
    <mergeCell ref="E55:F55"/>
    <mergeCell ref="E5:F5"/>
    <mergeCell ref="C30:C31"/>
    <mergeCell ref="C5:C6"/>
    <mergeCell ref="A30:A31"/>
    <mergeCell ref="B30:B31"/>
    <mergeCell ref="H5:H6"/>
    <mergeCell ref="I55:I56"/>
    <mergeCell ref="J55:J56"/>
    <mergeCell ref="D55:D56"/>
    <mergeCell ref="G55:G56"/>
    <mergeCell ref="G30:G31"/>
    <mergeCell ref="H30:H31"/>
    <mergeCell ref="A5:A6"/>
    <mergeCell ref="E30:F30"/>
    <mergeCell ref="B5:B6"/>
    <mergeCell ref="J30:J31"/>
    <mergeCell ref="D30:D31"/>
    <mergeCell ref="I5:I6"/>
    <mergeCell ref="J5:J6"/>
    <mergeCell ref="A27:I27"/>
    <mergeCell ref="G5:G6"/>
    <mergeCell ref="D5:D6"/>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Windows ユーザー</cp:lastModifiedBy>
  <cp:lastPrinted>2018-08-28T08:05:08Z</cp:lastPrinted>
  <dcterms:created xsi:type="dcterms:W3CDTF">2001-06-28T09:36:55Z</dcterms:created>
  <dcterms:modified xsi:type="dcterms:W3CDTF">2020-10-05T07:16:27Z</dcterms:modified>
  <cp:category/>
  <cp:version/>
  <cp:contentType/>
  <cp:contentStatus/>
</cp:coreProperties>
</file>